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汇总表" sheetId="1" r:id="rId1"/>
    <sheet name="产业发展项目" sheetId="2" r:id="rId2"/>
    <sheet name="金融扶贫项目" sheetId="3" r:id="rId3"/>
    <sheet name="金融扶贫项目（互助资金）" sheetId="4" r:id="rId4"/>
    <sheet name="基础设施及公共服务项目" sheetId="5" r:id="rId5"/>
    <sheet name="能力建设项目" sheetId="6" r:id="rId6"/>
  </sheets>
  <definedNames>
    <definedName name="_xlnm.Print_Titles" localSheetId="1">产业发展项目!$2:$5</definedName>
  </definedNames>
  <calcPr calcId="144525"/>
</workbook>
</file>

<file path=xl/sharedStrings.xml><?xml version="1.0" encoding="utf-8"?>
<sst xmlns="http://schemas.openxmlformats.org/spreadsheetml/2006/main" count="534" uniqueCount="279">
  <si>
    <t xml:space="preserve">表1                          </t>
  </si>
  <si>
    <t>2021年度中央财政专项扶贫资金项目计划备案汇总表</t>
  </si>
  <si>
    <t>单位：万元</t>
  </si>
  <si>
    <t>市县名称</t>
  </si>
  <si>
    <t>项目合计</t>
  </si>
  <si>
    <t>其中：产业开发项目</t>
  </si>
  <si>
    <t>其中：金融扶贫项目</t>
  </si>
  <si>
    <t>其中：基础设施及公共服务项目</t>
  </si>
  <si>
    <t>其中：能力建设项目</t>
  </si>
  <si>
    <t>其中：其它项目（项目管理费）</t>
  </si>
  <si>
    <t>合计</t>
  </si>
  <si>
    <t>中央资金</t>
  </si>
  <si>
    <t>省级资金</t>
  </si>
  <si>
    <t>市级资金</t>
  </si>
  <si>
    <t>县级资金</t>
  </si>
  <si>
    <t>小计</t>
  </si>
  <si>
    <t>**市合计</t>
  </si>
  <si>
    <t>绥德县</t>
  </si>
  <si>
    <t>**县</t>
  </si>
  <si>
    <t>……</t>
  </si>
  <si>
    <t>说明：各市县根据所辖县个数和项目数量自行添加行和列；其它项目要注明具体项目类别</t>
  </si>
  <si>
    <t>表2</t>
  </si>
  <si>
    <t>产业发展项目中央财政专项扶贫资金计划备案明细表</t>
  </si>
  <si>
    <t>序号</t>
  </si>
  <si>
    <t>市  县</t>
  </si>
  <si>
    <t>具体项目名称</t>
  </si>
  <si>
    <t>建设内容
及规模</t>
  </si>
  <si>
    <t>项目实施地点</t>
  </si>
  <si>
    <t>建设
时间</t>
  </si>
  <si>
    <t>资金投入（万元）</t>
  </si>
  <si>
    <t>绩效目标</t>
  </si>
  <si>
    <t>项目编号（系统）</t>
  </si>
  <si>
    <t>镇名</t>
  </si>
  <si>
    <t>村名</t>
  </si>
  <si>
    <t>财政专项扶贫资金</t>
  </si>
  <si>
    <t>其他
资金</t>
  </si>
  <si>
    <t>中央</t>
  </si>
  <si>
    <t>省级</t>
  </si>
  <si>
    <t>市级</t>
  </si>
  <si>
    <t>县级</t>
  </si>
  <si>
    <t>白家硷镇所有村到户产业项目</t>
  </si>
  <si>
    <t>养殖类，贫困户养羊每只补助 300 元，贫困户养猪每只补助 400 元，贫困户养牛、驴等大型家畜每只补助 2000 元，养兔每 只补助 5 元（5 只以下不补），贫困户养家禽每只补助 8 元（5 只 以下不补），贫困户养蜂每箱补助 100 元，贫困户养蚕每张补助 蚕种及药剂等费用 200 元；最高补助 5000 元。粮食和经济作物。贫困户种植薯类每亩补贴 300 元，贫困户 种植小杂粮，每亩补贴 100 元；贫困户种植油料作物每亩补贴 100 元；贫困户种植其他粮食和经济作物 1 亩补助 100 元，贫困 户种植中药材每亩补贴 300 元，贫困户栽培食用菌每个菌棒补贴 3 元；最高补助 5000 元。到户产业补助300户,小杂粮5200亩，其他粮食经济作物1200亩，其他600亩。（为2020年产业补助标准，21参考，最终按照新的补助标准执行补助246户）</t>
  </si>
  <si>
    <t>白家硷镇</t>
  </si>
  <si>
    <t>所有村</t>
  </si>
  <si>
    <t>2020.12-2021.12</t>
  </si>
  <si>
    <t>鼓励建档立卡户发展到户产业，带动全镇建档立卡246户年增收，通过鼓励发展，资金直补到户，人均预计年增收3000元</t>
  </si>
  <si>
    <t>5700001135000201</t>
  </si>
  <si>
    <t>崔家湾镇所有村到户产业项目</t>
  </si>
  <si>
    <t>养殖类，贫困户养羊每只补助 300 元，贫困户养猪每只补助 400 元，贫困户养牛、驴等大型家畜每只补助 2000 元，养兔每 只补助 5 元（5 只以下不补），贫困户养家禽每只补助 8 元（5 只 以下不补），贫困户养蜂每箱补助 100 元，贫困户养蚕每张补助 蚕种及药剂等费用 200 元；最高补助 5000 元。粮食和经济作物。贫困户种植薯类每亩补贴 300 元，贫困户 种植小杂粮，每亩补贴 100 元；贫困户种植油料作物每亩补贴 100 元；贫困户种植其他粮食和经济作物 1 亩补助 100 元，贫困 户种植中药材每亩补贴 300 元，贫困户栽培食用菌每个菌棒补贴 3 元；最高补助 5000 元。到户产业补助300户,小杂粮5200亩，其他粮食经济作物1200亩，其他600亩。（为2020年产业补助标准，21参考，最终按照新的补助标准执行补助420户）</t>
  </si>
  <si>
    <t>崔家湾镇</t>
  </si>
  <si>
    <t>鼓励建档立卡户发展到户产业，带动全镇建档立卡420户年增收，通过鼓励发展，资金直补到户，人均预计年增收3000元</t>
  </si>
  <si>
    <t>定仙墕镇所有村到户产业项目</t>
  </si>
  <si>
    <t>养殖类，贫困户养羊每只补助 300 元，贫困户养猪每只补助 400 元，贫困户养牛、驴等大型家畜每只补助 2000 元，养兔每 只补助 5 元（5 只以下不补），贫困户养家禽每只补助 8 元（5 只 以下不补），贫困户养蜂每箱补助 100 元，贫困户养蚕每张补助 蚕种及药剂等费用 200 元；最高补助 5000 元。粮食和经济作物。贫困户种植薯类每亩补贴 300 元，贫困户 种植小杂粮，每亩补贴 100 元；贫困户种植油料作物每亩补贴 100 元；贫困户种植其他粮食和经济作物 1 亩补助 100 元，贫困 户种植中药材每亩补贴 300 元，贫困户栽培食用菌每个菌棒补贴 3 元；最高补助 5000 元。到户产业补助300户,小杂粮5200亩，其他粮食经济作物1200亩，其他600亩。（为2020年产业补助标准，21参考，最终按照新的补助标准执行补助240户）</t>
  </si>
  <si>
    <t>定仙墕镇</t>
  </si>
  <si>
    <t>鼓励建档立卡户发展到户产业，带动全镇建档立卡240户年增收，通过鼓励发展，资金直补到户，人均预计年增收3000元</t>
  </si>
  <si>
    <t>5700001135295727</t>
  </si>
  <si>
    <t>吉镇镇所有村到户产业项目</t>
  </si>
  <si>
    <t>养殖类，贫困户养羊每只补助 300 元，贫困户养猪每只补助 400 元，贫困户养牛、驴等大型家畜每只补助 2000 元，养兔每 只补助 5 元（5 只以下不补），贫困户养家禽每只补助 8 元（5 只 以下不补），贫困户养蜂每箱补助 100 元，贫困户养蚕每张补助 蚕种及药剂等费用 200 元；最高补助 5000 元。粮食和经济作物。贫困户种植薯类每亩补贴 300 元，贫困户 种植小杂粮，每亩补贴 100 元；贫困户种植油料作物每亩补贴 100 元；贫困户种植其他粮食和经济作物 1 亩补助 100 元，贫困 户种植中药材每亩补贴 300 元，贫困户栽培食用菌每个菌棒补贴 3 元；最高补助 5000 元。到户产业补助300户,小杂粮5200亩，其他粮食经济作物1200亩，其他600亩。（为2020年产业补助标准，21参考，最终按照新的补助标准执行补助276户）</t>
  </si>
  <si>
    <t>吉镇镇</t>
  </si>
  <si>
    <t>鼓励建档立卡户发展到户产业，带动全镇建档立卡276户年增收，通过鼓励发展，资金直补到户，人均预计年增收3000元</t>
  </si>
  <si>
    <t>5700001134935015</t>
  </si>
  <si>
    <t>满堂川镇所有村到户产业项目</t>
  </si>
  <si>
    <t>养殖类，贫困户养羊每只补助 300 元，贫困户养猪每只补助 400 元，贫困户养牛、驴等大型家畜每只补助 2000 元，养兔每 只补助 5 元（5 只以下不补），贫困户养家禽每只补助 8 元（5 只 以下不补），贫困户养蜂每箱补助 100 元，贫困户养蚕每张补助 蚕种及药剂等费用 200 元；最高补助 5000 元。粮食和经济作物。贫困户种植薯类每亩补贴 300 元，贫困户 种植小杂粮，每亩补贴 100 元；贫困户种植油料作物每亩补贴 100 元；贫困户种植其他粮食和经济作物 1 亩补助 100 元，贫困 户种植中药材每亩补贴 300 元，贫困户栽培食用菌每个菌棒补贴 3 元；最高补助 5000 元。到户产业补助300户,小杂粮5200亩，其他粮食经济作物1200亩，其他600亩。（为2020年产业补助标准，21参考，最终按照新的补助标准执行补助366户）</t>
  </si>
  <si>
    <t>满堂川镇</t>
  </si>
  <si>
    <t>鼓励建档立卡户发展到户产业，带动全镇建档立卡366户年增收，通过鼓励发展，资金直补到户，人均预计年增收3000元</t>
  </si>
  <si>
    <t>5700001135208377</t>
  </si>
  <si>
    <t>名州镇所有村到户产业项目</t>
  </si>
  <si>
    <t>养殖类，贫困户养羊每只补助 300 元，贫困户养猪每只补助 400 元，贫困户养牛、驴等大型家畜每只补助 2000 元，养兔每 只补助 5 元（5 只以下不补），贫困户养家禽每只补助 8 元（5 只 以下不补），贫困户养蜂每箱补助 100 元，贫困户养蚕每张补助 蚕种及药剂等费用 200 元；最高补助 5000 元。粮食和经济作物。贫困户种植薯类每亩补贴 300 元，贫困户 种植小杂粮，每亩补贴 100 元；贫困户种植油料作物每亩补贴 100 元；贫困户种植其他粮食和经济作物 1 亩补助 100 元，贫困 户种植中药材每亩补贴 300 元，贫困户栽培食用菌每个菌棒补贴 3 元；最高补助 5000 元。到户产业补助300户,小杂粮5200亩，其他粮食经济作物1200亩，其他600亩。（为2020年产业补助标准，21参考，最终按照新的补助标准执行补助345户）</t>
  </si>
  <si>
    <t>名州镇</t>
  </si>
  <si>
    <t>鼓励建档立卡户发展到户产业，带动全镇建档立卡345户年增收，通过鼓励发展，资金直补到户，人均预计年增收3000元</t>
  </si>
  <si>
    <t>5700001135000544</t>
  </si>
  <si>
    <t>石家湾镇所有村到户产业项目</t>
  </si>
  <si>
    <t>养殖类，贫困户养羊每只补助 300 元，贫困户养猪每只补助 400 元，贫困户养牛、驴等大型家畜每只补助 2000 元，养兔每 只补助 5 元（5 只以下不补），贫困户养家禽每只补助 8 元（5 只 以下不补），贫困户养蜂每箱补助 100 元，贫困户养蚕每张补助 蚕种及药剂等费用 200 元；最高补助 5000 元。粮食和经济作物。贫困户种植薯类每亩补贴 300 元，贫困户 种植小杂粮，每亩补贴 100 元；贫困户种植油料作物每亩补贴 100 元；贫困户种植其他粮食和经济作物 1 亩补助 100 元，贫困 户种植中药材每亩补贴 300 元，贫困户栽培食用菌每个菌棒补贴 3 元；最高补助 5000 元。到户产业补助300户,小杂粮5200亩，其他粮食经济作物1200亩，其他600亩。（为2020年产业补助标准，21参考，最终按照新的补助标准执行补助275户）</t>
  </si>
  <si>
    <t>石家湾镇</t>
  </si>
  <si>
    <t>鼓励建档立卡户发展到户产业，带动全镇建档立卡275户年增收，通过鼓励发展，资金直补到户，人均预计年增收3000元</t>
  </si>
  <si>
    <t>5700001134499596</t>
  </si>
  <si>
    <t>四十里铺镇所有村到户产业项目</t>
  </si>
  <si>
    <t>养殖类，贫困户养羊每只补助 300 元，贫困户养猪每只补助 400 元，贫困户养牛、驴等大型家畜每只补助 2000 元，养兔每 只补助 5 元（5 只以下不补），贫困户养家禽每只补助 8 元（5 只 以下不补），贫困户养蜂每箱补助 100 元，贫困户养蚕每张补助 蚕种及药剂等费用 200 元；最高补助 5000 元。粮食和经济作物。贫困户种植薯类每亩补贴 300 元，贫困户 种植小杂粮，每亩补贴 100 元；贫困户种植油料作物每亩补贴 100 元；贫困户种植其他粮食和经济作物 1 亩补助 100 元，贫困 户种植中药材每亩补贴 300 元，贫困户栽培食用菌每个菌棒补贴 3 元；最高补助 5000 元。到户产业补助300户,小杂粮5200亩，其他粮食经济作物1200亩，其他600亩。（为2020年产业补助标准，21参考，最终按照新的补助标准执行补助385户）</t>
  </si>
  <si>
    <t>四十里铺镇</t>
  </si>
  <si>
    <t>鼓励建档立卡户发展到户产业，带动全镇建档立卡385户年增收，通过鼓励发展，资金直补到户，人均预计年增收3000元</t>
  </si>
  <si>
    <t>5700001134505600</t>
  </si>
  <si>
    <t>田庄镇所有村到户产业项目</t>
  </si>
  <si>
    <t>养殖类，贫困户养羊每只补助 300 元，贫困户养猪每只补助 400 元，贫困户养牛、驴等大型家畜每只补助 2000 元，养兔每 只补助 5 元（5 只以下不补），贫困户养家禽每只补助 8 元（5 只 以下不补），贫困户养蜂每箱补助 100 元，贫困户养蚕每张补助 蚕种及药剂等费用 200 元；最高补助 5000 元。粮食和经济作物。贫困户种植薯类每亩补贴 300 元，贫困户 种植小杂粮，每亩补贴 100 元；贫困户种植油料作物每亩补贴 100 元；贫困户种植其他粮食和经济作物 1 亩补助 100 元，贫困 户种植中药材每亩补贴 300 元，贫困户栽培食用菌每个菌棒补贴 3 元；最高补助 5000 元。到户产业补助300户,小杂粮5200亩，其他粮食经济作物1200亩，其他600亩。（为2020年产业补助标准，21参考，最终按照新的补助标准执行补助134户）</t>
  </si>
  <si>
    <t>田庄镇</t>
  </si>
  <si>
    <t>鼓励建档立卡户发展到户产业，带动全镇建档立卡134户年增收，通过鼓励发展，资金直补到户，人均预计年增收3000元</t>
  </si>
  <si>
    <t>5700001134507007</t>
  </si>
  <si>
    <t>薛家河镇所有村到户产业项目</t>
  </si>
  <si>
    <t>养殖类，贫困户养羊每只补助 300 元，贫困户养猪每只补助 400 元，贫困户养牛、驴等大型家畜每只补助 2000 元，养兔每 只补助 5 元（5 只以下不补），贫困户养家禽每只补助 8 元（5 只 以下不补），贫困户养蜂每箱补助 100 元，贫困户养蚕每张补助 蚕种及药剂等费用 200 元；最高补助 5000 元。粮食和经济作物。贫困户种植薯类每亩补贴 300 元，贫困户 种植小杂粮，每亩补贴 100 元；贫困户种植油料作物每亩补贴 100 元；贫困户种植其他粮食和经济作物 1 亩补助 100 元，贫困 户种植中药材每亩补贴 300 元，贫困户栽培食用菌每个菌棒补贴 3 元；最高补助 5000 元。到户产业补助300户,小杂粮5200亩，其他粮食经济作物1200亩，其他600亩。（为2020年产业补助标准，21参考，最终按照新的补助标准执行补助164户）</t>
  </si>
  <si>
    <t>薛家河镇</t>
  </si>
  <si>
    <t>鼓励建档立卡户发展到户产业，带动全镇建档立卡164户年增收，通过鼓励发展，资金直补到户，人均预计年增收3000元</t>
  </si>
  <si>
    <t>5700001134718432</t>
  </si>
  <si>
    <t>薛家峁镇所有村到户产业项目</t>
  </si>
  <si>
    <t>养殖类，贫困户养羊每只补助 300 元，贫困户养猪每只补助 400 元，贫困户养牛、驴等大型家畜每只补助 2000 元，养兔每 只补助 5 元（5 只以下不补），贫困户养家禽每只补助 8 元（5 只 以下不补），贫困户养蜂每箱补助 100 元，贫困户养蚕每张补助 蚕种及药剂等费用 200 元；最高补助 5000 元。粮食和经济作物。贫困户种植薯类每亩补贴 300 元，贫困户 种植小杂粮，每亩补贴 100 元；贫困户种植油料作物每亩补贴 100 元；贫困户种植其他粮食和经济作物 1 亩补助 100 元，贫困 户种植中药材每亩补贴 300 元，贫困户栽培食用菌每个菌棒补贴 3 元；最高补助 5000 元。到户产业补助300户,小杂粮5200亩，其他粮食经济作物1200亩，其他600亩。（为2020年产业补助标准，21参考，最终按照新的补助标准执行补助375户）</t>
  </si>
  <si>
    <t>薛家峁镇</t>
  </si>
  <si>
    <t>鼓励建档立卡户发展到户产业，带动全镇建档立卡375户年增收，通过鼓励发展，资金直补到户，人均预计年增收3000元</t>
  </si>
  <si>
    <t>5700001135357013</t>
  </si>
  <si>
    <t>义合镇所有村到户产业项目</t>
  </si>
  <si>
    <t>养殖类，贫困户养羊每只补助 300 元，贫困户养猪每只补助 400 元，贫困户养牛、驴等大型家畜每只补助 2000 元，养兔每 只补助 5 元（5 只以下不补），贫困户养家禽每只补助 8 元（5 只 以下不补），贫困户养蜂每箱补助 100 元，贫困户养蚕每张补助 蚕种及药剂等费用 200 元；最高补助 5000 元。粮食和经济作物。贫困户种植薯类每亩补贴 300 元，贫困户 种植小杂粮，每亩补贴 100 元；贫困户种植油料作物每亩补贴 100 元；贫困户种植其他粮食和经济作物 1 亩补助 100 元，贫困 户种植中药材每亩补贴 300 元，贫困户栽培食用菌每个菌棒补贴 3 元；最高补助 5000 元。到户产业补助300户,小杂粮5200亩，其他粮食经济作物1200亩，其他600亩。（为2020年产业补助标准，21参考，最终按照新的补助标准执行补助441户）</t>
  </si>
  <si>
    <t>义合镇</t>
  </si>
  <si>
    <t>鼓励建档立卡户发展到户产业，带动全镇建档立卡441户年增收，通过鼓励发展，资金直补到户，人均预计年增收3000元</t>
  </si>
  <si>
    <t>5700001134701727</t>
  </si>
  <si>
    <t>枣林坪镇所有村到户产业项目</t>
  </si>
  <si>
    <t>养殖类，贫困户养羊每只补助 300 元，贫困户养猪每只补助 400 元，贫困户养牛、驴等大型家畜每只补助 2000 元，养兔每 只补助 5 元（5 只以下不补），贫困户养家禽每只补助 8 元（5 只 以下不补），贫困户养蜂每箱补助 100 元，贫困户养蚕每张补助 蚕种及药剂等费用 200 元；最高补助 5000 元。粮食和经济作物。贫困户种植薯类每亩补贴 300 元，贫困户 种植小杂粮，每亩补贴 100 元；贫困户种植油料作物每亩补贴 100 元；贫困户种植其他粮食和经济作物 1 亩补助 100 元，贫困 户种植中药材每亩补贴 300 元，贫困户栽培食用菌每个菌棒补贴 3 元；最高补助 5000 元。到户产业补助300户,小杂粮5200亩，其他粮食经济作物1200亩，其他600亩。（为2020年产业补助标准，21参考，最终按照新的补助标准执行补助256户）</t>
  </si>
  <si>
    <t>枣林坪镇</t>
  </si>
  <si>
    <t>鼓励建档立卡户发展到户产业，带动全镇建档立卡256户年增收，通过鼓励发展，资金直补到户，人均预计年增收3000元</t>
  </si>
  <si>
    <t>5700001134827854</t>
  </si>
  <si>
    <t>张家砭镇所有村到户产业项目</t>
  </si>
  <si>
    <t>养殖类，贫困户养羊每只补助 300 元，贫困户养猪每只补助 400 元，贫困户养牛、驴等大型家畜每只补助 2000 元，养兔每 只补助 5 元（5 只以下不补），贫困户养家禽每只补助 8 元（5 只 以下不补），贫困户养蜂每箱补助 100 元，贫困户养蚕每张补助 蚕种及药剂等费用 200 元；最高补助 5000 元。粮食和经济作物。贫困户种植薯类每亩补贴 300 元，贫困户 种植小杂粮，每亩补贴 100 元；贫困户种植油料作物每亩补贴 100 元；贫困户种植其他粮食和经济作物 1 亩补助 100 元，贫困 户种植中药材每亩补贴 300 元，贫困户栽培食用菌每个菌棒补贴 3 元；最高补助 5000 元。到户产业补助300户,小杂粮5200亩，其他粮食经济作物1200亩，其他600亩。（为2020年产业补助标准，21参考，最终按照新的补助标准执行补助446户）</t>
  </si>
  <si>
    <t>张家砭镇</t>
  </si>
  <si>
    <t>鼓励建档立卡户发展到户产业，带动全镇建档立卡446户年增收，通过鼓励发展，资金直补到户，人均预计年增收3000元</t>
  </si>
  <si>
    <t>5700001134683274</t>
  </si>
  <si>
    <t>中角镇所有村到户产业项目</t>
  </si>
  <si>
    <t>养殖类，贫困户养羊每只补助 300 元，贫困户养猪每只补助 400 元，贫困户养牛、驴等大型家畜每只补助 2000 元，养兔每 只补助 5 元（5 只以下不补），贫困户养家禽每只补助 8 元（5 只 以下不补），贫困户养蜂每箱补助 100 元，贫困户养蚕每张补助 蚕种及药剂等费用 200 元；最高补助 5000 元。粮食和经济作物。贫困户种植薯类每亩补贴 300 元，贫困户 种植小杂粮，每亩补贴 100 元；贫困户种植油料作物每亩补贴 100 元；贫困户种植其他粮食和经济作物 1 亩补助 100 元，贫困 户种植中药材每亩补贴 300 元，贫困户栽培食用菌每个菌棒补贴 3 元；最高补助 5000 元。到户产业补助300户,小杂粮5200亩，其他粮食经济作物1200亩，其他600亩。（为2020年产业补助标准，21参考，最终按照新的补助标准执行补助257户）</t>
  </si>
  <si>
    <t>中角镇</t>
  </si>
  <si>
    <t>鼓励建档立卡户发展到户产业，带动全镇建档立卡257户年增收，通过鼓励发展，资金直补到户，人均预计年增收3000元</t>
  </si>
  <si>
    <t>5700001134758701</t>
  </si>
  <si>
    <t>白家硷镇杨强沟村土地治理项目</t>
  </si>
  <si>
    <t>平整土地、病虫害治理、盐碱化治理等，共计600亩</t>
  </si>
  <si>
    <t>杨强沟村</t>
  </si>
  <si>
    <t>通过土地治理增加50亩耕地从而带动78户贫困户增收3000元</t>
  </si>
  <si>
    <t>5700001139729085</t>
  </si>
  <si>
    <t>2021年白家硷镇杨强沟村新建智能连拱棚</t>
  </si>
  <si>
    <t>建设标准化产业大棚（具体参照施工预算），共51座</t>
  </si>
  <si>
    <t>通过完善产业配套基础设施从而带动78户贫困户增收</t>
  </si>
  <si>
    <t>5700001135029701</t>
  </si>
  <si>
    <t>2021年白家硷镇杨强沟村新建维修大坝</t>
  </si>
  <si>
    <t>维修加固整治4座坝地</t>
  </si>
  <si>
    <t>通过维修坝地等保障耕地及群众安全带动46户122人</t>
  </si>
  <si>
    <t>5700001135051216</t>
  </si>
  <si>
    <t>白家硷镇杨强沟村农业产业综合治理项目</t>
  </si>
  <si>
    <t>产业配套灌溉工程，水渠整治，电力配送及附属设备</t>
  </si>
  <si>
    <t>5700001139766476</t>
  </si>
  <si>
    <t>2021年白家硷镇杨强沟村硬化生产道路</t>
  </si>
  <si>
    <t>产业道路硬化3.6公里、均宽3.5米，厚0.18米，拱桥2座</t>
  </si>
  <si>
    <t>通过完善产业配套基础设施从而带动带动46户122人</t>
  </si>
  <si>
    <t>5700001135339490</t>
  </si>
  <si>
    <t>名州镇裴家峁村红薯产业一体化服务中心建设项目</t>
  </si>
  <si>
    <t>1000吨红薯储蓄库建设，储存库建设及配套设施</t>
  </si>
  <si>
    <t>裴家峁村</t>
  </si>
  <si>
    <t>建设红薯加工存储设施完善产业配套基础设施带动500户贫困户增收3000元</t>
  </si>
  <si>
    <t>5700001139644852</t>
  </si>
  <si>
    <t>名州镇裴家峁村农作物示范项目</t>
  </si>
  <si>
    <t>150亩农作物及小杂粮示范试验基地建设项目，每亩补助2000元</t>
  </si>
  <si>
    <t>通过对农业种植示范，带动农户改善技术增收85户贫困户增收3000元</t>
  </si>
  <si>
    <t>5700001140925742</t>
  </si>
  <si>
    <t>红薯产业新品种育苗补助项目</t>
  </si>
  <si>
    <t>新品种高品质红薯育苗70棚，每亩补助标准7.5万元；</t>
  </si>
  <si>
    <t>崔家湾镇等</t>
  </si>
  <si>
    <t>通过对红薯种苗的补助，鼓励贫困人口种植新品种红薯，达到发展产业及增收的目标500户贫困户增收3000元</t>
  </si>
  <si>
    <t>5700001139744820</t>
  </si>
  <si>
    <t>2021年绥德县崔家湾镇苏家岩村红薯集散中心</t>
  </si>
  <si>
    <t>建设红薯集散中心一处用于红薯储存、打包车间和配套设施建设</t>
  </si>
  <si>
    <t>苏家岩村</t>
  </si>
  <si>
    <t>通过建立红薯产业集散中心，完善红薯产业链带动289户贫困户增收3000元</t>
  </si>
  <si>
    <t>5700001134854940</t>
  </si>
  <si>
    <t xml:space="preserve">2021年绥德县崔家湾镇苏家岩岂家川红薯示范园道路硬化建设 </t>
  </si>
  <si>
    <t>产业道路建设2000米，宽3米，厚0.18米</t>
  </si>
  <si>
    <t>通过建设产业基地，完善产业配套基础设施带动289户贫困户增收3000元</t>
  </si>
  <si>
    <t>5700001134925547</t>
  </si>
  <si>
    <t xml:space="preserve">2021年绥德县崔家湾镇苏家岩村红薯示范园灌溉工程建设 </t>
  </si>
  <si>
    <t>建设增水站一处，渠道2000米</t>
  </si>
  <si>
    <t>5700001134856280</t>
  </si>
  <si>
    <t>崔家湾镇红薯产业配套设施项目</t>
  </si>
  <si>
    <t>红薯产业配套肥料、有机农药、地膜、品牌推广、新品种引进等</t>
  </si>
  <si>
    <t>通过建设产业基地，完善产业配套基础设施带动589户贫困户增收3000元</t>
  </si>
  <si>
    <t>5700001134854764</t>
  </si>
  <si>
    <t>奶牛养殖小区建设项目</t>
  </si>
  <si>
    <t>一体化奶牛养殖小区配套基础设施建设（含水、电、路、土地平整、排水设施等），按照要求要进行脱贫效益和社会影响评估，入股经营产（股）权归属村集体所有</t>
  </si>
  <si>
    <t>名州镇、张家砭镇、白家硷镇等</t>
  </si>
  <si>
    <t>建设奶牛养殖小区发展养殖业带动176户贫困户增收10000元</t>
  </si>
  <si>
    <t>5700001139642930</t>
  </si>
  <si>
    <t>一体化奶牛养殖小区场区建设产业补助，按照要求要进行脱贫效益和社会影响评估，入股经营产（股）权归属村集体所有</t>
  </si>
  <si>
    <t>中角镇董家山区域土地治理项目</t>
  </si>
  <si>
    <t>新修宽幅梯田1000亩，每亩补助1200元（到户建设内容的只能用于贫困户），自主经营产（股）权归属村集体所有</t>
  </si>
  <si>
    <t>董家山村等</t>
  </si>
  <si>
    <t>通过对土地治理，发展种植业带动110户贫困户增收1000元</t>
  </si>
  <si>
    <t>5700001139660234</t>
  </si>
  <si>
    <t>中角镇刘家川区域土地治理项目</t>
  </si>
  <si>
    <t>刘家川村等</t>
  </si>
  <si>
    <t>通过对土地治理，发展种植业带动130户贫困户增收1000元</t>
  </si>
  <si>
    <t>5700001139660552</t>
  </si>
  <si>
    <t>中角镇田家渠区域土地治理项目</t>
  </si>
  <si>
    <t>田家渠村等</t>
  </si>
  <si>
    <t>通过对土地治理，发展种植业带动100户贫困户增收1000元</t>
  </si>
  <si>
    <t>5700001135335873</t>
  </si>
  <si>
    <t>白家建镇西贺家石村苹果产业园区道路硬化项目</t>
  </si>
  <si>
    <t>产业园区道路硬化5公里，宽5米，厚0.18米，产（股）权归属村集体所有。</t>
  </si>
  <si>
    <t>西贺家石村村</t>
  </si>
  <si>
    <t>通过对产业园区建设，完善产业配套基础设施发展苹果产业带动150户贫困户增收1000元</t>
  </si>
  <si>
    <t>5700001139730226</t>
  </si>
  <si>
    <t>表3</t>
  </si>
  <si>
    <t>金融扶贫项目中央财政专项扶贫资金计划备案明细表</t>
  </si>
  <si>
    <t>小额贷款贴息资金</t>
  </si>
  <si>
    <t>企业贷款贴息资金</t>
  </si>
  <si>
    <t>风险补偿金</t>
  </si>
  <si>
    <t>**县资金小计</t>
  </si>
  <si>
    <t>说明：互助资金填写金融扶贫项目（互助资金）备案表</t>
  </si>
  <si>
    <t>表4</t>
  </si>
  <si>
    <t>金融扶贫项目（互助资金）中央财政专项扶贫资金计划备案明细表</t>
  </si>
  <si>
    <t>表5</t>
  </si>
  <si>
    <t>基础设施及公共服务项目中央财政专项扶贫资金计划备案明细表</t>
  </si>
  <si>
    <t>一、道路</t>
  </si>
  <si>
    <t>义合镇思家沟村道路硬化项目</t>
  </si>
  <si>
    <t>道路硬化2000米.均宽3.5米，厚0.18米</t>
  </si>
  <si>
    <t>思家沟村</t>
  </si>
  <si>
    <t>2021.03-2021.12</t>
  </si>
  <si>
    <t>巩固提升村级道路建设，方便农户出行，完善基础设施带动264户389人</t>
  </si>
  <si>
    <t>5700001139762247</t>
  </si>
  <si>
    <t>张家砭镇米家硷村道路硬化项目</t>
  </si>
  <si>
    <t>道路硬化1.5公里，均宽3米，厚0.18米</t>
  </si>
  <si>
    <t>米家硷村</t>
  </si>
  <si>
    <t>巩固提升村级道路建设，方便农户出行，完善基础设施带动89户190人</t>
  </si>
  <si>
    <t>5700001139643637</t>
  </si>
  <si>
    <t>四十里铺镇武家洼村道路硬化项目</t>
  </si>
  <si>
    <t>道路硬化1000米，均宽3.5米，厚0.18米</t>
  </si>
  <si>
    <t>武家洼村</t>
  </si>
  <si>
    <t>巩固提升村级道路建设，方便农户出行，完善基础设施带动123户212人</t>
  </si>
  <si>
    <t>5700001139760472</t>
  </si>
  <si>
    <t>中角镇杨坪村道路硬化项目</t>
  </si>
  <si>
    <t>杨坪村</t>
  </si>
  <si>
    <t>巩固提升村级道路建设，方便农户出行，完善基础设施带动154户263人</t>
  </si>
  <si>
    <t>5700001139660819</t>
  </si>
  <si>
    <t>四十里铺镇雷家岔村道路硬化项目</t>
  </si>
  <si>
    <t>道路硬化800米，均宽3.5米，厚0.18米</t>
  </si>
  <si>
    <t>雷家岔</t>
  </si>
  <si>
    <t>巩固提升村级道路建设，方便农户出行，完善基础设施带动120户230人</t>
  </si>
  <si>
    <t>5700001134686542</t>
  </si>
  <si>
    <t>中角镇薛郭家坪村道路硬化项目</t>
  </si>
  <si>
    <t>道路硬化800米，均宽3米，厚0.18米</t>
  </si>
  <si>
    <t>薛郭家坪村</t>
  </si>
  <si>
    <t>巩固提升村级道路建设，方便农户出行，完善基础设施带动144户194人</t>
  </si>
  <si>
    <t>5700001139661143</t>
  </si>
  <si>
    <t>中角镇大庄村道路硬化项目</t>
  </si>
  <si>
    <t>道路硬化1公里，均宽3.5米，厚0.18米</t>
  </si>
  <si>
    <t>大庄村</t>
  </si>
  <si>
    <t>巩固提升村级道路建设，方便农户出行，完善基础设施带动175户456人</t>
  </si>
  <si>
    <t>5700001134930076</t>
  </si>
  <si>
    <t>薛家峁镇何家沟村道路硬化项目</t>
  </si>
  <si>
    <t>道路硬化700米，均宽4米，厚0.18米</t>
  </si>
  <si>
    <t>何家沟村</t>
  </si>
  <si>
    <t>巩固提升村级道路建设，方便农户出行，完善基础设施带动135户289人</t>
  </si>
  <si>
    <t>5700001135698011</t>
  </si>
  <si>
    <t>崔家湾镇店房村道路硬化项目</t>
  </si>
  <si>
    <t>道路硬化1000米，均宽4米，厚0.18米</t>
  </si>
  <si>
    <t>店房村</t>
  </si>
  <si>
    <t>巩固提升村级道路建设，方便农户出行，完善基础设施带动111户168人</t>
  </si>
  <si>
    <t>5700001134927203</t>
  </si>
  <si>
    <t>义合镇大冯山村道路硬化项目</t>
  </si>
  <si>
    <t>大冯山</t>
  </si>
  <si>
    <t>巩固提升村级道路建设，方便农户出行，完善基础设施带动124户153人</t>
  </si>
  <si>
    <t>5700001134718355</t>
  </si>
  <si>
    <t>田庄镇延家沟村道路硬化项目</t>
  </si>
  <si>
    <t>延家沟村</t>
  </si>
  <si>
    <t>巩固提升村级道路建设，方便农户出行，完善基础设施带动106户274人</t>
  </si>
  <si>
    <t>5700001134507635</t>
  </si>
  <si>
    <t>义合镇田家下山村道路硬化项目</t>
  </si>
  <si>
    <t>田家下山村</t>
  </si>
  <si>
    <t>巩固提升村级道路建设，方便农户出行，完善基础设施带动185户277人</t>
  </si>
  <si>
    <t>5700001134718581</t>
  </si>
  <si>
    <t>石家湾镇任家沟村道路建设及其他小型设施建设项目</t>
  </si>
  <si>
    <t>道路硬化300米，新建桥涵一座，土地平整10亩</t>
  </si>
  <si>
    <t>任家沟村</t>
  </si>
  <si>
    <t>巩固提升村级道路建设，方便农户出行，完善基础设施带动115户169人</t>
  </si>
  <si>
    <t>5700001134930002</t>
  </si>
  <si>
    <t>义合镇田家岔村道路硬化项目</t>
  </si>
  <si>
    <t>道路硬化600米，均宽3.5米，厚0.18米</t>
  </si>
  <si>
    <t>田家岔村</t>
  </si>
  <si>
    <t>巩固提升村级道路建设，方便农户出行，完善基础设施带动215户350人</t>
  </si>
  <si>
    <t>5700001140931155</t>
  </si>
  <si>
    <t>二、安全饮水</t>
  </si>
  <si>
    <t>三、其它</t>
  </si>
  <si>
    <t>义合镇薛家渠村灌渠建设项目</t>
  </si>
  <si>
    <t>小型拦河坝2座，灌渠2000米</t>
  </si>
  <si>
    <t>薛家渠村</t>
  </si>
  <si>
    <t>巩固提升村级基础设施建设，带动336户429人</t>
  </si>
  <si>
    <t>5700001138353385</t>
  </si>
  <si>
    <t>表6</t>
  </si>
  <si>
    <t>能力建设项目中央财政专项扶贫资金计划备案明细表</t>
  </si>
  <si>
    <t>说明:雨露计划项目中包括千校行动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</si>
</sst>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7" formatCode="0_ "/>
  </numFmts>
  <fonts count="3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sz val="20"/>
      <name val="方正小标宋简体"/>
      <charset val="134"/>
    </font>
    <font>
      <b/>
      <sz val="10"/>
      <name val="宋体"/>
      <charset val="134"/>
    </font>
    <font>
      <sz val="10"/>
      <name val="黑体"/>
      <charset val="134"/>
    </font>
    <font>
      <sz val="12"/>
      <name val="Courier New"/>
      <charset val="0"/>
    </font>
    <font>
      <b/>
      <sz val="14"/>
      <name val="宋体"/>
      <charset val="134"/>
    </font>
    <font>
      <sz val="10"/>
      <name val="Courier New"/>
      <charset val="0"/>
    </font>
    <font>
      <sz val="8"/>
      <name val="宋体"/>
      <charset val="134"/>
    </font>
    <font>
      <sz val="11"/>
      <name val="宋体"/>
      <charset val="134"/>
    </font>
    <font>
      <b/>
      <sz val="12"/>
      <name val="宋体"/>
      <charset val="134"/>
    </font>
    <font>
      <sz val="12"/>
      <name val="黑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name val="Arial"/>
      <charset val="0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30" fillId="23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5" borderId="15" applyNumberFormat="0" applyFont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4" fillId="14" borderId="14" applyNumberFormat="0" applyAlignment="0" applyProtection="0">
      <alignment vertical="center"/>
    </xf>
    <xf numFmtId="0" fontId="33" fillId="14" borderId="18" applyNumberFormat="0" applyAlignment="0" applyProtection="0">
      <alignment vertical="center"/>
    </xf>
    <xf numFmtId="0" fontId="15" fillId="6" borderId="12" applyNumberForma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2" fillId="0" borderId="0"/>
  </cellStyleXfs>
  <cellXfs count="6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176" fontId="11" fillId="0" borderId="1" xfId="0" applyNumberFormat="1" applyFont="1" applyFill="1" applyBorder="1" applyAlignment="1">
      <alignment horizontal="left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49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177" fontId="1" fillId="0" borderId="1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 wrapText="1"/>
    </xf>
    <xf numFmtId="0" fontId="1" fillId="0" borderId="1" xfId="0" applyNumberFormat="1" applyFont="1" applyFill="1" applyBorder="1" applyAlignment="1" quotePrefix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/>
    </xf>
    <xf numFmtId="0" fontId="7" fillId="0" borderId="1" xfId="0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E12"/>
  <sheetViews>
    <sheetView tabSelected="1" workbookViewId="0">
      <selection activeCell="I8" sqref="I8"/>
    </sheetView>
  </sheetViews>
  <sheetFormatPr defaultColWidth="9" defaultRowHeight="14.25"/>
  <cols>
    <col min="1" max="1" width="8.375" style="1" customWidth="1"/>
    <col min="2" max="3" width="6.375" style="1" customWidth="1"/>
    <col min="4" max="6" width="4.625" style="1" customWidth="1"/>
    <col min="7" max="7" width="6" style="1" customWidth="1"/>
    <col min="8" max="8" width="5" style="1" customWidth="1"/>
    <col min="9" max="31" width="4.625" style="1" customWidth="1"/>
    <col min="32" max="16384" width="9" style="1"/>
  </cols>
  <sheetData>
    <row r="1" s="1" customFormat="1" ht="18.75" spans="1:1">
      <c r="A1" s="3" t="s">
        <v>0</v>
      </c>
    </row>
    <row r="2" s="1" customFormat="1" ht="32.25" customHeight="1" spans="1:3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="1" customFormat="1" ht="24.75" customHeight="1" spans="1:3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 t="s">
        <v>2</v>
      </c>
      <c r="AC3" s="56"/>
      <c r="AD3" s="56"/>
      <c r="AE3" s="56"/>
    </row>
    <row r="4" s="1" customFormat="1" ht="60.75" customHeight="1" spans="1:31">
      <c r="A4" s="25" t="s">
        <v>3</v>
      </c>
      <c r="B4" s="57" t="s">
        <v>4</v>
      </c>
      <c r="C4" s="57"/>
      <c r="D4" s="57"/>
      <c r="E4" s="57"/>
      <c r="F4" s="57"/>
      <c r="G4" s="58" t="s">
        <v>5</v>
      </c>
      <c r="H4" s="59"/>
      <c r="I4" s="59"/>
      <c r="J4" s="59"/>
      <c r="K4" s="63"/>
      <c r="L4" s="64" t="s">
        <v>6</v>
      </c>
      <c r="M4" s="64"/>
      <c r="N4" s="64"/>
      <c r="O4" s="64"/>
      <c r="P4" s="64"/>
      <c r="Q4" s="64" t="s">
        <v>7</v>
      </c>
      <c r="R4" s="64"/>
      <c r="S4" s="64"/>
      <c r="T4" s="64"/>
      <c r="U4" s="64"/>
      <c r="V4" s="64" t="s">
        <v>8</v>
      </c>
      <c r="W4" s="64"/>
      <c r="X4" s="64"/>
      <c r="Y4" s="64"/>
      <c r="Z4" s="64"/>
      <c r="AA4" s="64" t="s">
        <v>9</v>
      </c>
      <c r="AB4" s="64"/>
      <c r="AC4" s="64"/>
      <c r="AD4" s="64"/>
      <c r="AE4" s="64"/>
    </row>
    <row r="5" s="1" customFormat="1" ht="50.25" customHeight="1" spans="1:31">
      <c r="A5" s="25"/>
      <c r="B5" s="57" t="s">
        <v>10</v>
      </c>
      <c r="C5" s="60" t="s">
        <v>11</v>
      </c>
      <c r="D5" s="60" t="s">
        <v>12</v>
      </c>
      <c r="E5" s="60" t="s">
        <v>13</v>
      </c>
      <c r="F5" s="60" t="s">
        <v>14</v>
      </c>
      <c r="G5" s="61" t="s">
        <v>15</v>
      </c>
      <c r="H5" s="60" t="s">
        <v>11</v>
      </c>
      <c r="I5" s="60" t="s">
        <v>12</v>
      </c>
      <c r="J5" s="60" t="s">
        <v>13</v>
      </c>
      <c r="K5" s="60" t="s">
        <v>14</v>
      </c>
      <c r="L5" s="60" t="s">
        <v>15</v>
      </c>
      <c r="M5" s="60" t="s">
        <v>11</v>
      </c>
      <c r="N5" s="60" t="s">
        <v>12</v>
      </c>
      <c r="O5" s="60" t="s">
        <v>13</v>
      </c>
      <c r="P5" s="60" t="s">
        <v>14</v>
      </c>
      <c r="Q5" s="61" t="s">
        <v>15</v>
      </c>
      <c r="R5" s="60" t="s">
        <v>11</v>
      </c>
      <c r="S5" s="60" t="s">
        <v>12</v>
      </c>
      <c r="T5" s="60" t="s">
        <v>13</v>
      </c>
      <c r="U5" s="60" t="s">
        <v>14</v>
      </c>
      <c r="V5" s="61" t="s">
        <v>15</v>
      </c>
      <c r="W5" s="60" t="s">
        <v>11</v>
      </c>
      <c r="X5" s="60" t="s">
        <v>12</v>
      </c>
      <c r="Y5" s="60" t="s">
        <v>13</v>
      </c>
      <c r="Z5" s="60" t="s">
        <v>14</v>
      </c>
      <c r="AA5" s="61" t="s">
        <v>15</v>
      </c>
      <c r="AB5" s="60" t="s">
        <v>11</v>
      </c>
      <c r="AC5" s="60" t="s">
        <v>12</v>
      </c>
      <c r="AD5" s="60" t="s">
        <v>13</v>
      </c>
      <c r="AE5" s="60" t="s">
        <v>14</v>
      </c>
    </row>
    <row r="6" s="1" customFormat="1" ht="20.1" customHeight="1" spans="1:31">
      <c r="A6" s="25" t="s">
        <v>16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</row>
    <row r="7" s="1" customFormat="1" ht="20.1" customHeight="1" spans="1:31">
      <c r="A7" s="25" t="s">
        <v>17</v>
      </c>
      <c r="B7" s="25">
        <f>SUM(G7,Q7,AA7,L7,V7)</f>
        <v>7236</v>
      </c>
      <c r="C7" s="25"/>
      <c r="D7" s="25"/>
      <c r="E7" s="25"/>
      <c r="F7" s="25"/>
      <c r="G7" s="25">
        <f>SUM(H7:K7)</f>
        <v>6385</v>
      </c>
      <c r="H7" s="25">
        <v>6385</v>
      </c>
      <c r="I7" s="25"/>
      <c r="J7" s="25"/>
      <c r="K7" s="25"/>
      <c r="L7" s="25"/>
      <c r="M7" s="25"/>
      <c r="N7" s="25"/>
      <c r="O7" s="25"/>
      <c r="P7" s="25"/>
      <c r="Q7" s="25">
        <f>SUM(R7:U7)</f>
        <v>779</v>
      </c>
      <c r="R7" s="25">
        <v>779</v>
      </c>
      <c r="S7" s="25"/>
      <c r="T7" s="25"/>
      <c r="U7" s="25"/>
      <c r="V7" s="25"/>
      <c r="W7" s="25"/>
      <c r="X7" s="25"/>
      <c r="Y7" s="25"/>
      <c r="Z7" s="25"/>
      <c r="AA7" s="25">
        <f>SUM(AB7:AE7)</f>
        <v>72</v>
      </c>
      <c r="AB7" s="25">
        <v>72</v>
      </c>
      <c r="AC7" s="26"/>
      <c r="AD7" s="26"/>
      <c r="AE7" s="26"/>
    </row>
    <row r="8" s="1" customFormat="1" ht="20.1" customHeight="1" spans="1:31">
      <c r="A8" s="25" t="s">
        <v>18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="1" customFormat="1" ht="20.1" customHeight="1" spans="1:31">
      <c r="A9" s="25" t="s">
        <v>18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="1" customFormat="1" ht="20.1" customHeight="1" spans="1:31">
      <c r="A10" s="25" t="s">
        <v>18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="1" customFormat="1" ht="20.1" customHeight="1" spans="1:31">
      <c r="A11" s="25" t="s">
        <v>19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="1" customFormat="1" ht="22.5" customHeight="1" spans="1:31">
      <c r="A12" s="62" t="s">
        <v>20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</row>
  </sheetData>
  <mergeCells count="9">
    <mergeCell ref="A2:AE2"/>
    <mergeCell ref="B4:F4"/>
    <mergeCell ref="G4:K4"/>
    <mergeCell ref="L4:P4"/>
    <mergeCell ref="Q4:U4"/>
    <mergeCell ref="V4:Z4"/>
    <mergeCell ref="AA4:AE4"/>
    <mergeCell ref="A12:AE12"/>
    <mergeCell ref="A4:A5"/>
  </mergeCells>
  <pageMargins left="0.75" right="0.75" top="1" bottom="1" header="0.5" footer="0.5"/>
  <pageSetup paperSize="9" scale="87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39"/>
  <sheetViews>
    <sheetView topLeftCell="A4" workbookViewId="0">
      <selection activeCell="O11" sqref="O$1:O$1048576"/>
    </sheetView>
  </sheetViews>
  <sheetFormatPr defaultColWidth="9" defaultRowHeight="14.25"/>
  <cols>
    <col min="1" max="1" width="4" style="1" customWidth="1"/>
    <col min="2" max="2" width="9" style="1"/>
    <col min="3" max="3" width="41.125" style="42" customWidth="1"/>
    <col min="4" max="4" width="42.875" style="18" customWidth="1"/>
    <col min="5" max="5" width="11.025" style="19" customWidth="1"/>
    <col min="6" max="6" width="12.875" style="19" customWidth="1"/>
    <col min="7" max="7" width="17.5" style="19" customWidth="1"/>
    <col min="8" max="8" width="6.875" style="1" customWidth="1"/>
    <col min="9" max="9" width="6.875" style="19" customWidth="1"/>
    <col min="10" max="13" width="6.875" style="1" customWidth="1"/>
    <col min="14" max="14" width="30.75" style="43" customWidth="1"/>
    <col min="15" max="15" width="19.375" style="1" hidden="1" customWidth="1"/>
    <col min="16" max="16384" width="9" style="1"/>
  </cols>
  <sheetData>
    <row r="1" s="1" customFormat="1" ht="18.75" spans="1:14">
      <c r="A1" s="3" t="s">
        <v>21</v>
      </c>
      <c r="C1" s="42"/>
      <c r="D1" s="18"/>
      <c r="E1" s="19"/>
      <c r="F1" s="19"/>
      <c r="G1" s="19"/>
      <c r="I1" s="19"/>
      <c r="N1" s="43"/>
    </row>
    <row r="2" s="1" customFormat="1" ht="37" customHeight="1" spans="1:15">
      <c r="A2" s="4" t="s">
        <v>22</v>
      </c>
      <c r="B2" s="4"/>
      <c r="C2" s="21"/>
      <c r="D2" s="21"/>
      <c r="E2" s="4"/>
      <c r="F2" s="4"/>
      <c r="G2" s="4"/>
      <c r="H2" s="4"/>
      <c r="I2" s="4"/>
      <c r="J2" s="4"/>
      <c r="K2" s="4"/>
      <c r="L2" s="4"/>
      <c r="M2" s="4"/>
      <c r="N2" s="46"/>
      <c r="O2" s="4"/>
    </row>
    <row r="3" s="2" customFormat="1" ht="30" customHeight="1" spans="1:15">
      <c r="A3" s="5" t="s">
        <v>23</v>
      </c>
      <c r="B3" s="5" t="s">
        <v>24</v>
      </c>
      <c r="C3" s="5" t="s">
        <v>25</v>
      </c>
      <c r="D3" s="10" t="s">
        <v>26</v>
      </c>
      <c r="E3" s="10" t="s">
        <v>27</v>
      </c>
      <c r="F3" s="10"/>
      <c r="G3" s="10" t="s">
        <v>28</v>
      </c>
      <c r="H3" s="10" t="s">
        <v>29</v>
      </c>
      <c r="I3" s="10"/>
      <c r="J3" s="10"/>
      <c r="K3" s="10"/>
      <c r="L3" s="10"/>
      <c r="M3" s="10"/>
      <c r="N3" s="10" t="s">
        <v>30</v>
      </c>
      <c r="O3" s="10" t="s">
        <v>31</v>
      </c>
    </row>
    <row r="4" s="2" customFormat="1" ht="30" customHeight="1" spans="1:15">
      <c r="A4" s="5"/>
      <c r="B4" s="5"/>
      <c r="C4" s="5"/>
      <c r="D4" s="10"/>
      <c r="E4" s="10" t="s">
        <v>32</v>
      </c>
      <c r="F4" s="10" t="s">
        <v>33</v>
      </c>
      <c r="G4" s="10"/>
      <c r="H4" s="10" t="s">
        <v>15</v>
      </c>
      <c r="I4" s="10" t="s">
        <v>34</v>
      </c>
      <c r="J4" s="10"/>
      <c r="K4" s="10"/>
      <c r="L4" s="10"/>
      <c r="M4" s="10" t="s">
        <v>35</v>
      </c>
      <c r="N4" s="10"/>
      <c r="O4" s="10"/>
    </row>
    <row r="5" s="2" customFormat="1" ht="30" customHeight="1" spans="1:15">
      <c r="A5" s="5"/>
      <c r="B5" s="5"/>
      <c r="C5" s="5"/>
      <c r="D5" s="10"/>
      <c r="E5" s="10"/>
      <c r="F5" s="10"/>
      <c r="G5" s="10"/>
      <c r="H5" s="10"/>
      <c r="I5" s="10" t="s">
        <v>36</v>
      </c>
      <c r="J5" s="10" t="s">
        <v>37</v>
      </c>
      <c r="K5" s="10" t="s">
        <v>38</v>
      </c>
      <c r="L5" s="10" t="s">
        <v>39</v>
      </c>
      <c r="M5" s="10"/>
      <c r="N5" s="10"/>
      <c r="O5" s="10"/>
    </row>
    <row r="6" s="2" customFormat="1" ht="21" customHeight="1" spans="1:15">
      <c r="A6" s="15"/>
      <c r="B6" s="5"/>
      <c r="C6" s="5"/>
      <c r="D6" s="10"/>
      <c r="E6" s="10"/>
      <c r="F6" s="10"/>
      <c r="G6" s="10"/>
      <c r="H6" s="10"/>
      <c r="I6" s="10">
        <f>SUM(I7:I39)</f>
        <v>6385</v>
      </c>
      <c r="J6" s="10"/>
      <c r="K6" s="10"/>
      <c r="L6" s="10"/>
      <c r="M6" s="10"/>
      <c r="N6" s="47"/>
      <c r="O6" s="15"/>
    </row>
    <row r="7" s="2" customFormat="1" ht="126" spans="1:15">
      <c r="A7" s="16">
        <v>1</v>
      </c>
      <c r="B7" s="40" t="s">
        <v>17</v>
      </c>
      <c r="C7" s="23" t="s">
        <v>40</v>
      </c>
      <c r="D7" s="44" t="s">
        <v>41</v>
      </c>
      <c r="E7" s="23" t="s">
        <v>42</v>
      </c>
      <c r="F7" s="23" t="s">
        <v>43</v>
      </c>
      <c r="G7" s="25" t="s">
        <v>44</v>
      </c>
      <c r="H7" s="17"/>
      <c r="I7" s="25">
        <v>40</v>
      </c>
      <c r="J7" s="17"/>
      <c r="K7" s="17"/>
      <c r="L7" s="17"/>
      <c r="M7" s="17"/>
      <c r="N7" s="48" t="s">
        <v>45</v>
      </c>
      <c r="O7" s="65" t="s">
        <v>46</v>
      </c>
    </row>
    <row r="8" s="2" customFormat="1" ht="126" spans="1:15">
      <c r="A8" s="16">
        <v>2</v>
      </c>
      <c r="B8" s="40" t="s">
        <v>17</v>
      </c>
      <c r="C8" s="23" t="s">
        <v>47</v>
      </c>
      <c r="D8" s="44" t="s">
        <v>48</v>
      </c>
      <c r="E8" s="23" t="s">
        <v>49</v>
      </c>
      <c r="F8" s="23" t="s">
        <v>43</v>
      </c>
      <c r="G8" s="25" t="s">
        <v>44</v>
      </c>
      <c r="H8" s="17"/>
      <c r="I8" s="25">
        <v>70</v>
      </c>
      <c r="J8" s="17"/>
      <c r="K8" s="17"/>
      <c r="L8" s="17"/>
      <c r="M8" s="17"/>
      <c r="N8" s="48" t="s">
        <v>50</v>
      </c>
      <c r="O8" s="49">
        <v>5700001134852550</v>
      </c>
    </row>
    <row r="9" s="2" customFormat="1" ht="126" spans="1:15">
      <c r="A9" s="16">
        <v>3</v>
      </c>
      <c r="B9" s="40" t="s">
        <v>17</v>
      </c>
      <c r="C9" s="23" t="s">
        <v>51</v>
      </c>
      <c r="D9" s="44" t="s">
        <v>52</v>
      </c>
      <c r="E9" s="23" t="s">
        <v>53</v>
      </c>
      <c r="F9" s="23" t="s">
        <v>43</v>
      </c>
      <c r="G9" s="25" t="s">
        <v>44</v>
      </c>
      <c r="H9" s="17"/>
      <c r="I9" s="25">
        <v>40</v>
      </c>
      <c r="J9" s="17"/>
      <c r="K9" s="17"/>
      <c r="L9" s="17"/>
      <c r="M9" s="17"/>
      <c r="N9" s="48" t="s">
        <v>54</v>
      </c>
      <c r="O9" s="66" t="s">
        <v>55</v>
      </c>
    </row>
    <row r="10" s="2" customFormat="1" ht="126" spans="1:15">
      <c r="A10" s="16">
        <v>4</v>
      </c>
      <c r="B10" s="40" t="s">
        <v>17</v>
      </c>
      <c r="C10" s="23" t="s">
        <v>56</v>
      </c>
      <c r="D10" s="44" t="s">
        <v>57</v>
      </c>
      <c r="E10" s="23" t="s">
        <v>58</v>
      </c>
      <c r="F10" s="23" t="s">
        <v>43</v>
      </c>
      <c r="G10" s="25" t="s">
        <v>44</v>
      </c>
      <c r="H10" s="17"/>
      <c r="I10" s="25">
        <v>45</v>
      </c>
      <c r="J10" s="17"/>
      <c r="K10" s="17"/>
      <c r="L10" s="17"/>
      <c r="M10" s="17"/>
      <c r="N10" s="48" t="s">
        <v>59</v>
      </c>
      <c r="O10" s="65" t="s">
        <v>60</v>
      </c>
    </row>
    <row r="11" s="2" customFormat="1" ht="126" spans="1:15">
      <c r="A11" s="16">
        <v>5</v>
      </c>
      <c r="B11" s="40" t="s">
        <v>17</v>
      </c>
      <c r="C11" s="23" t="s">
        <v>61</v>
      </c>
      <c r="D11" s="44" t="s">
        <v>62</v>
      </c>
      <c r="E11" s="23" t="s">
        <v>63</v>
      </c>
      <c r="F11" s="23" t="s">
        <v>43</v>
      </c>
      <c r="G11" s="25" t="s">
        <v>44</v>
      </c>
      <c r="H11" s="17"/>
      <c r="I11" s="25">
        <v>90</v>
      </c>
      <c r="J11" s="17"/>
      <c r="K11" s="17"/>
      <c r="L11" s="17"/>
      <c r="M11" s="17"/>
      <c r="N11" s="48" t="s">
        <v>64</v>
      </c>
      <c r="O11" s="51" t="s">
        <v>65</v>
      </c>
    </row>
    <row r="12" s="2" customFormat="1" ht="126" spans="1:15">
      <c r="A12" s="16">
        <v>6</v>
      </c>
      <c r="B12" s="40" t="s">
        <v>17</v>
      </c>
      <c r="C12" s="23" t="s">
        <v>66</v>
      </c>
      <c r="D12" s="44" t="s">
        <v>67</v>
      </c>
      <c r="E12" s="23" t="s">
        <v>68</v>
      </c>
      <c r="F12" s="23" t="s">
        <v>43</v>
      </c>
      <c r="G12" s="25" t="s">
        <v>44</v>
      </c>
      <c r="H12" s="17"/>
      <c r="I12" s="25">
        <v>90</v>
      </c>
      <c r="J12" s="17"/>
      <c r="K12" s="17"/>
      <c r="L12" s="17"/>
      <c r="M12" s="17"/>
      <c r="N12" s="48" t="s">
        <v>69</v>
      </c>
      <c r="O12" s="66" t="s">
        <v>70</v>
      </c>
    </row>
    <row r="13" s="2" customFormat="1" ht="126" spans="1:15">
      <c r="A13" s="16">
        <v>7</v>
      </c>
      <c r="B13" s="40" t="s">
        <v>17</v>
      </c>
      <c r="C13" s="23" t="s">
        <v>71</v>
      </c>
      <c r="D13" s="44" t="s">
        <v>72</v>
      </c>
      <c r="E13" s="23" t="s">
        <v>73</v>
      </c>
      <c r="F13" s="23" t="s">
        <v>43</v>
      </c>
      <c r="G13" s="25" t="s">
        <v>44</v>
      </c>
      <c r="H13" s="17"/>
      <c r="I13" s="25">
        <v>55</v>
      </c>
      <c r="J13" s="17"/>
      <c r="K13" s="17"/>
      <c r="L13" s="17"/>
      <c r="M13" s="17"/>
      <c r="N13" s="48" t="s">
        <v>74</v>
      </c>
      <c r="O13" s="66" t="s">
        <v>75</v>
      </c>
    </row>
    <row r="14" s="2" customFormat="1" ht="126" spans="1:15">
      <c r="A14" s="16">
        <v>8</v>
      </c>
      <c r="B14" s="40" t="s">
        <v>17</v>
      </c>
      <c r="C14" s="23" t="s">
        <v>76</v>
      </c>
      <c r="D14" s="44" t="s">
        <v>77</v>
      </c>
      <c r="E14" s="23" t="s">
        <v>78</v>
      </c>
      <c r="F14" s="23" t="s">
        <v>43</v>
      </c>
      <c r="G14" s="25" t="s">
        <v>44</v>
      </c>
      <c r="H14" s="17"/>
      <c r="I14" s="25">
        <v>130</v>
      </c>
      <c r="J14" s="17"/>
      <c r="K14" s="17"/>
      <c r="L14" s="17"/>
      <c r="M14" s="17"/>
      <c r="N14" s="48" t="s">
        <v>79</v>
      </c>
      <c r="O14" s="51" t="s">
        <v>80</v>
      </c>
    </row>
    <row r="15" s="2" customFormat="1" ht="126" spans="1:15">
      <c r="A15" s="16">
        <v>9</v>
      </c>
      <c r="B15" s="40" t="s">
        <v>17</v>
      </c>
      <c r="C15" s="23" t="s">
        <v>81</v>
      </c>
      <c r="D15" s="44" t="s">
        <v>82</v>
      </c>
      <c r="E15" s="23" t="s">
        <v>83</v>
      </c>
      <c r="F15" s="23" t="s">
        <v>43</v>
      </c>
      <c r="G15" s="25" t="s">
        <v>44</v>
      </c>
      <c r="H15" s="17"/>
      <c r="I15" s="25">
        <v>40</v>
      </c>
      <c r="J15" s="17"/>
      <c r="K15" s="17"/>
      <c r="L15" s="17"/>
      <c r="M15" s="17"/>
      <c r="N15" s="48" t="s">
        <v>84</v>
      </c>
      <c r="O15" s="50" t="s">
        <v>85</v>
      </c>
    </row>
    <row r="16" s="2" customFormat="1" ht="126" spans="1:15">
      <c r="A16" s="16">
        <v>10</v>
      </c>
      <c r="B16" s="40" t="s">
        <v>17</v>
      </c>
      <c r="C16" s="23" t="s">
        <v>86</v>
      </c>
      <c r="D16" s="44" t="s">
        <v>87</v>
      </c>
      <c r="E16" s="23" t="s">
        <v>88</v>
      </c>
      <c r="F16" s="23" t="s">
        <v>43</v>
      </c>
      <c r="G16" s="25" t="s">
        <v>44</v>
      </c>
      <c r="H16" s="17"/>
      <c r="I16" s="25">
        <v>45</v>
      </c>
      <c r="J16" s="17"/>
      <c r="K16" s="17"/>
      <c r="L16" s="17"/>
      <c r="M16" s="17"/>
      <c r="N16" s="48" t="s">
        <v>89</v>
      </c>
      <c r="O16" s="50" t="s">
        <v>90</v>
      </c>
    </row>
    <row r="17" s="2" customFormat="1" ht="126" spans="1:15">
      <c r="A17" s="16">
        <v>11</v>
      </c>
      <c r="B17" s="40" t="s">
        <v>17</v>
      </c>
      <c r="C17" s="23" t="s">
        <v>91</v>
      </c>
      <c r="D17" s="44" t="s">
        <v>92</v>
      </c>
      <c r="E17" s="23" t="s">
        <v>93</v>
      </c>
      <c r="F17" s="23" t="s">
        <v>43</v>
      </c>
      <c r="G17" s="25" t="s">
        <v>44</v>
      </c>
      <c r="H17" s="17"/>
      <c r="I17" s="25">
        <v>55</v>
      </c>
      <c r="J17" s="17"/>
      <c r="K17" s="17"/>
      <c r="L17" s="17"/>
      <c r="M17" s="17"/>
      <c r="N17" s="48" t="s">
        <v>94</v>
      </c>
      <c r="O17" s="51" t="s">
        <v>95</v>
      </c>
    </row>
    <row r="18" s="2" customFormat="1" ht="126" spans="1:15">
      <c r="A18" s="16">
        <v>12</v>
      </c>
      <c r="B18" s="40" t="s">
        <v>17</v>
      </c>
      <c r="C18" s="23" t="s">
        <v>96</v>
      </c>
      <c r="D18" s="44" t="s">
        <v>97</v>
      </c>
      <c r="E18" s="23" t="s">
        <v>98</v>
      </c>
      <c r="F18" s="23" t="s">
        <v>43</v>
      </c>
      <c r="G18" s="25" t="s">
        <v>44</v>
      </c>
      <c r="H18" s="17"/>
      <c r="I18" s="25">
        <v>110</v>
      </c>
      <c r="J18" s="17"/>
      <c r="K18" s="17"/>
      <c r="L18" s="17"/>
      <c r="M18" s="17"/>
      <c r="N18" s="48" t="s">
        <v>99</v>
      </c>
      <c r="O18" s="50" t="s">
        <v>100</v>
      </c>
    </row>
    <row r="19" s="2" customFormat="1" ht="126" spans="1:15">
      <c r="A19" s="16">
        <v>13</v>
      </c>
      <c r="B19" s="40" t="s">
        <v>17</v>
      </c>
      <c r="C19" s="23" t="s">
        <v>101</v>
      </c>
      <c r="D19" s="44" t="s">
        <v>102</v>
      </c>
      <c r="E19" s="23" t="s">
        <v>103</v>
      </c>
      <c r="F19" s="23" t="s">
        <v>43</v>
      </c>
      <c r="G19" s="25" t="s">
        <v>44</v>
      </c>
      <c r="H19" s="17"/>
      <c r="I19" s="25">
        <v>45</v>
      </c>
      <c r="J19" s="17"/>
      <c r="K19" s="17"/>
      <c r="L19" s="17"/>
      <c r="M19" s="17"/>
      <c r="N19" s="48" t="s">
        <v>104</v>
      </c>
      <c r="O19" s="52" t="s">
        <v>105</v>
      </c>
    </row>
    <row r="20" s="2" customFormat="1" ht="126" spans="1:15">
      <c r="A20" s="16">
        <v>14</v>
      </c>
      <c r="B20" s="40" t="s">
        <v>17</v>
      </c>
      <c r="C20" s="23" t="s">
        <v>106</v>
      </c>
      <c r="D20" s="44" t="s">
        <v>107</v>
      </c>
      <c r="E20" s="23" t="s">
        <v>108</v>
      </c>
      <c r="F20" s="23" t="s">
        <v>43</v>
      </c>
      <c r="G20" s="25" t="s">
        <v>44</v>
      </c>
      <c r="H20" s="17"/>
      <c r="I20" s="25">
        <v>70</v>
      </c>
      <c r="J20" s="17"/>
      <c r="K20" s="17"/>
      <c r="L20" s="17"/>
      <c r="M20" s="17"/>
      <c r="N20" s="48" t="s">
        <v>109</v>
      </c>
      <c r="O20" s="66" t="s">
        <v>110</v>
      </c>
    </row>
    <row r="21" s="2" customFormat="1" ht="126" spans="1:15">
      <c r="A21" s="16">
        <v>15</v>
      </c>
      <c r="B21" s="40" t="s">
        <v>17</v>
      </c>
      <c r="C21" s="23" t="s">
        <v>111</v>
      </c>
      <c r="D21" s="44" t="s">
        <v>112</v>
      </c>
      <c r="E21" s="23" t="s">
        <v>113</v>
      </c>
      <c r="F21" s="23" t="s">
        <v>43</v>
      </c>
      <c r="G21" s="25" t="s">
        <v>44</v>
      </c>
      <c r="H21" s="17"/>
      <c r="I21" s="25">
        <v>75</v>
      </c>
      <c r="J21" s="17"/>
      <c r="K21" s="17"/>
      <c r="L21" s="17"/>
      <c r="M21" s="17"/>
      <c r="N21" s="48" t="s">
        <v>114</v>
      </c>
      <c r="O21" s="51" t="s">
        <v>115</v>
      </c>
    </row>
    <row r="22" s="1" customFormat="1" ht="63" customHeight="1" spans="1:15">
      <c r="A22" s="16">
        <v>16</v>
      </c>
      <c r="B22" s="40" t="s">
        <v>17</v>
      </c>
      <c r="C22" s="23" t="s">
        <v>116</v>
      </c>
      <c r="D22" s="24" t="s">
        <v>117</v>
      </c>
      <c r="E22" s="25" t="s">
        <v>42</v>
      </c>
      <c r="F22" s="25" t="s">
        <v>118</v>
      </c>
      <c r="G22" s="25" t="s">
        <v>44</v>
      </c>
      <c r="H22" s="26"/>
      <c r="I22" s="25">
        <v>370</v>
      </c>
      <c r="J22" s="26"/>
      <c r="K22" s="26"/>
      <c r="L22" s="26"/>
      <c r="M22" s="26"/>
      <c r="N22" s="53" t="s">
        <v>119</v>
      </c>
      <c r="O22" s="51" t="s">
        <v>120</v>
      </c>
    </row>
    <row r="23" s="1" customFormat="1" ht="63" customHeight="1" spans="1:15">
      <c r="A23" s="16">
        <v>17</v>
      </c>
      <c r="B23" s="40" t="s">
        <v>17</v>
      </c>
      <c r="C23" s="23" t="s">
        <v>121</v>
      </c>
      <c r="D23" s="24" t="s">
        <v>122</v>
      </c>
      <c r="E23" s="25" t="s">
        <v>42</v>
      </c>
      <c r="F23" s="25" t="s">
        <v>118</v>
      </c>
      <c r="G23" s="25" t="s">
        <v>44</v>
      </c>
      <c r="H23" s="26"/>
      <c r="I23" s="25">
        <v>390</v>
      </c>
      <c r="J23" s="26"/>
      <c r="K23" s="26"/>
      <c r="L23" s="26"/>
      <c r="M23" s="26"/>
      <c r="N23" s="53" t="s">
        <v>123</v>
      </c>
      <c r="O23" s="66" t="s">
        <v>124</v>
      </c>
    </row>
    <row r="24" s="1" customFormat="1" ht="63" customHeight="1" spans="1:15">
      <c r="A24" s="16">
        <v>18</v>
      </c>
      <c r="B24" s="40" t="s">
        <v>17</v>
      </c>
      <c r="C24" s="23" t="s">
        <v>125</v>
      </c>
      <c r="D24" s="24" t="s">
        <v>126</v>
      </c>
      <c r="E24" s="25" t="s">
        <v>42</v>
      </c>
      <c r="F24" s="25" t="s">
        <v>118</v>
      </c>
      <c r="G24" s="25" t="s">
        <v>44</v>
      </c>
      <c r="H24" s="26"/>
      <c r="I24" s="25">
        <v>260</v>
      </c>
      <c r="J24" s="26"/>
      <c r="K24" s="26"/>
      <c r="L24" s="26"/>
      <c r="M24" s="26"/>
      <c r="N24" s="53" t="s">
        <v>127</v>
      </c>
      <c r="O24" s="66" t="s">
        <v>128</v>
      </c>
    </row>
    <row r="25" s="1" customFormat="1" ht="63" customHeight="1" spans="1:15">
      <c r="A25" s="16">
        <v>19</v>
      </c>
      <c r="B25" s="40" t="s">
        <v>17</v>
      </c>
      <c r="C25" s="23" t="s">
        <v>129</v>
      </c>
      <c r="D25" s="24" t="s">
        <v>130</v>
      </c>
      <c r="E25" s="25" t="s">
        <v>42</v>
      </c>
      <c r="F25" s="25" t="s">
        <v>118</v>
      </c>
      <c r="G25" s="25" t="s">
        <v>44</v>
      </c>
      <c r="H25" s="26"/>
      <c r="I25" s="25">
        <v>150</v>
      </c>
      <c r="J25" s="26"/>
      <c r="K25" s="26"/>
      <c r="L25" s="26"/>
      <c r="M25" s="26"/>
      <c r="N25" s="53" t="s">
        <v>123</v>
      </c>
      <c r="O25" s="51" t="s">
        <v>131</v>
      </c>
    </row>
    <row r="26" s="1" customFormat="1" ht="63" customHeight="1" spans="1:15">
      <c r="A26" s="16">
        <v>20</v>
      </c>
      <c r="B26" s="40" t="s">
        <v>17</v>
      </c>
      <c r="C26" s="23" t="s">
        <v>132</v>
      </c>
      <c r="D26" s="45" t="s">
        <v>133</v>
      </c>
      <c r="E26" s="25" t="s">
        <v>42</v>
      </c>
      <c r="F26" s="25" t="s">
        <v>118</v>
      </c>
      <c r="G26" s="25" t="s">
        <v>44</v>
      </c>
      <c r="H26" s="26"/>
      <c r="I26" s="25">
        <v>395</v>
      </c>
      <c r="J26" s="26"/>
      <c r="K26" s="26"/>
      <c r="L26" s="26"/>
      <c r="M26" s="26"/>
      <c r="N26" s="53" t="s">
        <v>134</v>
      </c>
      <c r="O26" s="66" t="s">
        <v>135</v>
      </c>
    </row>
    <row r="27" s="1" customFormat="1" ht="63" customHeight="1" spans="1:15">
      <c r="A27" s="16">
        <v>21</v>
      </c>
      <c r="B27" s="40" t="s">
        <v>17</v>
      </c>
      <c r="C27" s="23" t="s">
        <v>136</v>
      </c>
      <c r="D27" s="24" t="s">
        <v>137</v>
      </c>
      <c r="E27" s="25" t="s">
        <v>68</v>
      </c>
      <c r="F27" s="25" t="s">
        <v>138</v>
      </c>
      <c r="G27" s="25" t="s">
        <v>44</v>
      </c>
      <c r="H27" s="26"/>
      <c r="I27" s="25">
        <v>390</v>
      </c>
      <c r="J27" s="26"/>
      <c r="K27" s="26"/>
      <c r="L27" s="26"/>
      <c r="M27" s="26"/>
      <c r="N27" s="54" t="s">
        <v>139</v>
      </c>
      <c r="O27" s="51" t="s">
        <v>140</v>
      </c>
    </row>
    <row r="28" s="1" customFormat="1" ht="63" customHeight="1" spans="1:15">
      <c r="A28" s="16">
        <v>22</v>
      </c>
      <c r="B28" s="40" t="s">
        <v>17</v>
      </c>
      <c r="C28" s="23" t="s">
        <v>141</v>
      </c>
      <c r="D28" s="24" t="s">
        <v>142</v>
      </c>
      <c r="E28" s="25" t="s">
        <v>68</v>
      </c>
      <c r="F28" s="25" t="s">
        <v>138</v>
      </c>
      <c r="G28" s="25" t="s">
        <v>44</v>
      </c>
      <c r="H28" s="25"/>
      <c r="I28" s="25">
        <v>30</v>
      </c>
      <c r="J28" s="25"/>
      <c r="K28" s="25"/>
      <c r="L28" s="25"/>
      <c r="M28" s="25"/>
      <c r="N28" s="23" t="s">
        <v>143</v>
      </c>
      <c r="O28" s="67" t="s">
        <v>144</v>
      </c>
    </row>
    <row r="29" s="1" customFormat="1" ht="63" customHeight="1" spans="1:15">
      <c r="A29" s="16">
        <v>23</v>
      </c>
      <c r="B29" s="40" t="s">
        <v>17</v>
      </c>
      <c r="C29" s="23" t="s">
        <v>145</v>
      </c>
      <c r="D29" s="24" t="s">
        <v>146</v>
      </c>
      <c r="E29" s="25" t="s">
        <v>147</v>
      </c>
      <c r="F29" s="25" t="s">
        <v>147</v>
      </c>
      <c r="G29" s="25" t="s">
        <v>44</v>
      </c>
      <c r="H29" s="26"/>
      <c r="I29" s="25">
        <v>390</v>
      </c>
      <c r="J29" s="26"/>
      <c r="K29" s="26"/>
      <c r="L29" s="26"/>
      <c r="M29" s="26"/>
      <c r="N29" s="54" t="s">
        <v>148</v>
      </c>
      <c r="O29" s="51" t="s">
        <v>149</v>
      </c>
    </row>
    <row r="30" s="1" customFormat="1" ht="63" customHeight="1" spans="1:15">
      <c r="A30" s="16">
        <v>24</v>
      </c>
      <c r="B30" s="40" t="s">
        <v>17</v>
      </c>
      <c r="C30" s="23" t="s">
        <v>150</v>
      </c>
      <c r="D30" s="24" t="s">
        <v>151</v>
      </c>
      <c r="E30" s="25" t="s">
        <v>49</v>
      </c>
      <c r="F30" s="25" t="s">
        <v>152</v>
      </c>
      <c r="G30" s="25" t="s">
        <v>44</v>
      </c>
      <c r="H30" s="26"/>
      <c r="I30" s="25">
        <v>300</v>
      </c>
      <c r="J30" s="26"/>
      <c r="K30" s="26"/>
      <c r="L30" s="26"/>
      <c r="M30" s="26"/>
      <c r="N30" s="54" t="s">
        <v>153</v>
      </c>
      <c r="O30" s="55" t="s">
        <v>154</v>
      </c>
    </row>
    <row r="31" s="1" customFormat="1" ht="63" customHeight="1" spans="1:15">
      <c r="A31" s="16">
        <v>25</v>
      </c>
      <c r="B31" s="40" t="s">
        <v>17</v>
      </c>
      <c r="C31" s="23" t="s">
        <v>155</v>
      </c>
      <c r="D31" s="24" t="s">
        <v>156</v>
      </c>
      <c r="E31" s="25" t="s">
        <v>49</v>
      </c>
      <c r="F31" s="25" t="s">
        <v>152</v>
      </c>
      <c r="G31" s="25" t="s">
        <v>44</v>
      </c>
      <c r="H31" s="26"/>
      <c r="I31" s="25">
        <v>72</v>
      </c>
      <c r="J31" s="26"/>
      <c r="K31" s="26"/>
      <c r="L31" s="26"/>
      <c r="M31" s="26"/>
      <c r="N31" s="54" t="s">
        <v>157</v>
      </c>
      <c r="O31" s="51" t="s">
        <v>158</v>
      </c>
    </row>
    <row r="32" s="1" customFormat="1" ht="63" customHeight="1" spans="1:15">
      <c r="A32" s="16">
        <v>26</v>
      </c>
      <c r="B32" s="40" t="s">
        <v>17</v>
      </c>
      <c r="C32" s="23" t="s">
        <v>159</v>
      </c>
      <c r="D32" s="24" t="s">
        <v>160</v>
      </c>
      <c r="E32" s="25" t="s">
        <v>49</v>
      </c>
      <c r="F32" s="25" t="s">
        <v>152</v>
      </c>
      <c r="G32" s="25" t="s">
        <v>44</v>
      </c>
      <c r="H32" s="26"/>
      <c r="I32" s="25">
        <v>48</v>
      </c>
      <c r="J32" s="26"/>
      <c r="K32" s="26"/>
      <c r="L32" s="26"/>
      <c r="M32" s="26"/>
      <c r="N32" s="54" t="s">
        <v>157</v>
      </c>
      <c r="O32" s="51" t="s">
        <v>161</v>
      </c>
    </row>
    <row r="33" s="1" customFormat="1" ht="63" customHeight="1" spans="1:15">
      <c r="A33" s="16">
        <v>27</v>
      </c>
      <c r="B33" s="40" t="s">
        <v>17</v>
      </c>
      <c r="C33" s="23" t="s">
        <v>162</v>
      </c>
      <c r="D33" s="24" t="s">
        <v>163</v>
      </c>
      <c r="E33" s="25" t="s">
        <v>49</v>
      </c>
      <c r="F33" s="25" t="s">
        <v>49</v>
      </c>
      <c r="G33" s="25" t="s">
        <v>44</v>
      </c>
      <c r="H33" s="26"/>
      <c r="I33" s="25">
        <v>40</v>
      </c>
      <c r="J33" s="26"/>
      <c r="K33" s="26"/>
      <c r="L33" s="26"/>
      <c r="M33" s="26"/>
      <c r="N33" s="54" t="s">
        <v>164</v>
      </c>
      <c r="O33" s="55" t="s">
        <v>165</v>
      </c>
    </row>
    <row r="34" s="1" customFormat="1" ht="63" customHeight="1" spans="1:15">
      <c r="A34" s="16">
        <v>28</v>
      </c>
      <c r="B34" s="40" t="s">
        <v>17</v>
      </c>
      <c r="C34" s="23" t="s">
        <v>166</v>
      </c>
      <c r="D34" s="24" t="s">
        <v>167</v>
      </c>
      <c r="E34" s="23" t="s">
        <v>168</v>
      </c>
      <c r="F34" s="23" t="s">
        <v>168</v>
      </c>
      <c r="G34" s="25" t="s">
        <v>44</v>
      </c>
      <c r="H34" s="26"/>
      <c r="I34" s="25">
        <v>900</v>
      </c>
      <c r="J34" s="26"/>
      <c r="K34" s="26"/>
      <c r="L34" s="26"/>
      <c r="M34" s="26"/>
      <c r="N34" s="45" t="s">
        <v>169</v>
      </c>
      <c r="O34" s="51" t="s">
        <v>170</v>
      </c>
    </row>
    <row r="35" s="1" customFormat="1" ht="63" customHeight="1" spans="1:15">
      <c r="A35" s="16">
        <v>29</v>
      </c>
      <c r="B35" s="40" t="s">
        <v>17</v>
      </c>
      <c r="C35" s="23" t="s">
        <v>166</v>
      </c>
      <c r="D35" s="24" t="s">
        <v>171</v>
      </c>
      <c r="E35" s="23" t="s">
        <v>168</v>
      </c>
      <c r="F35" s="23" t="s">
        <v>168</v>
      </c>
      <c r="G35" s="25" t="s">
        <v>44</v>
      </c>
      <c r="H35" s="26"/>
      <c r="I35" s="25">
        <v>900</v>
      </c>
      <c r="J35" s="26"/>
      <c r="K35" s="26"/>
      <c r="L35" s="26"/>
      <c r="M35" s="26"/>
      <c r="N35" s="45" t="s">
        <v>169</v>
      </c>
      <c r="O35" s="51" t="s">
        <v>170</v>
      </c>
    </row>
    <row r="36" s="1" customFormat="1" ht="63" customHeight="1" spans="1:15">
      <c r="A36" s="16">
        <v>30</v>
      </c>
      <c r="B36" s="40" t="s">
        <v>17</v>
      </c>
      <c r="C36" s="23" t="s">
        <v>172</v>
      </c>
      <c r="D36" s="24" t="s">
        <v>173</v>
      </c>
      <c r="E36" s="25" t="s">
        <v>113</v>
      </c>
      <c r="F36" s="25" t="s">
        <v>174</v>
      </c>
      <c r="G36" s="25" t="s">
        <v>44</v>
      </c>
      <c r="H36" s="26"/>
      <c r="I36" s="25">
        <v>120</v>
      </c>
      <c r="J36" s="26"/>
      <c r="K36" s="26"/>
      <c r="L36" s="26"/>
      <c r="M36" s="26"/>
      <c r="N36" s="54" t="s">
        <v>175</v>
      </c>
      <c r="O36" s="66" t="s">
        <v>176</v>
      </c>
    </row>
    <row r="37" s="1" customFormat="1" ht="63" customHeight="1" spans="1:15">
      <c r="A37" s="16">
        <v>31</v>
      </c>
      <c r="B37" s="40" t="s">
        <v>17</v>
      </c>
      <c r="C37" s="23" t="s">
        <v>177</v>
      </c>
      <c r="D37" s="24" t="s">
        <v>173</v>
      </c>
      <c r="E37" s="25" t="s">
        <v>113</v>
      </c>
      <c r="F37" s="25" t="s">
        <v>178</v>
      </c>
      <c r="G37" s="25" t="s">
        <v>44</v>
      </c>
      <c r="H37" s="26"/>
      <c r="I37" s="25">
        <v>120</v>
      </c>
      <c r="J37" s="26"/>
      <c r="K37" s="26"/>
      <c r="L37" s="26"/>
      <c r="M37" s="26"/>
      <c r="N37" s="54" t="s">
        <v>179</v>
      </c>
      <c r="O37" s="66" t="s">
        <v>180</v>
      </c>
    </row>
    <row r="38" s="1" customFormat="1" ht="63" customHeight="1" spans="1:15">
      <c r="A38" s="16">
        <v>32</v>
      </c>
      <c r="B38" s="40" t="s">
        <v>17</v>
      </c>
      <c r="C38" s="23" t="s">
        <v>181</v>
      </c>
      <c r="D38" s="24" t="s">
        <v>173</v>
      </c>
      <c r="E38" s="25" t="s">
        <v>113</v>
      </c>
      <c r="F38" s="25" t="s">
        <v>182</v>
      </c>
      <c r="G38" s="25" t="s">
        <v>44</v>
      </c>
      <c r="H38" s="26"/>
      <c r="I38" s="25">
        <v>120</v>
      </c>
      <c r="J38" s="26"/>
      <c r="K38" s="26"/>
      <c r="L38" s="26"/>
      <c r="M38" s="26"/>
      <c r="N38" s="54" t="s">
        <v>183</v>
      </c>
      <c r="O38" s="51" t="s">
        <v>184</v>
      </c>
    </row>
    <row r="39" s="1" customFormat="1" ht="63" customHeight="1" spans="1:15">
      <c r="A39" s="16">
        <v>33</v>
      </c>
      <c r="B39" s="40" t="s">
        <v>17</v>
      </c>
      <c r="C39" s="23" t="s">
        <v>185</v>
      </c>
      <c r="D39" s="24" t="s">
        <v>186</v>
      </c>
      <c r="E39" s="25" t="s">
        <v>42</v>
      </c>
      <c r="F39" s="25" t="s">
        <v>187</v>
      </c>
      <c r="G39" s="25" t="s">
        <v>44</v>
      </c>
      <c r="H39" s="26"/>
      <c r="I39" s="25">
        <v>390</v>
      </c>
      <c r="J39" s="26"/>
      <c r="K39" s="26"/>
      <c r="L39" s="26"/>
      <c r="M39" s="26"/>
      <c r="N39" s="54" t="s">
        <v>188</v>
      </c>
      <c r="O39" s="51" t="s">
        <v>189</v>
      </c>
    </row>
  </sheetData>
  <mergeCells count="15">
    <mergeCell ref="A2:O2"/>
    <mergeCell ref="E3:F3"/>
    <mergeCell ref="H3:M3"/>
    <mergeCell ref="I4:L4"/>
    <mergeCell ref="A3:A5"/>
    <mergeCell ref="B3:B5"/>
    <mergeCell ref="C3:C5"/>
    <mergeCell ref="D3:D5"/>
    <mergeCell ref="E4:E5"/>
    <mergeCell ref="F4:F5"/>
    <mergeCell ref="G3:G5"/>
    <mergeCell ref="H4:H5"/>
    <mergeCell ref="M4:M5"/>
    <mergeCell ref="N3:N5"/>
    <mergeCell ref="O3:O5"/>
  </mergeCells>
  <pageMargins left="0.751388888888889" right="0.751388888888889" top="1" bottom="1" header="0.5" footer="0.5"/>
  <pageSetup paperSize="9" scale="63" fitToHeight="0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0"/>
  <sheetViews>
    <sheetView workbookViewId="0">
      <selection activeCell="A2" sqref="A2:P2"/>
    </sheetView>
  </sheetViews>
  <sheetFormatPr defaultColWidth="9" defaultRowHeight="14.25"/>
  <cols>
    <col min="1" max="1" width="12.125" style="1" customWidth="1"/>
    <col min="2" max="4" width="7.125" style="1" customWidth="1"/>
    <col min="5" max="5" width="11.875" style="1" customWidth="1"/>
    <col min="6" max="6" width="18.25" style="1" customWidth="1"/>
    <col min="7" max="16" width="7.125" style="1" customWidth="1"/>
    <col min="17" max="16384" width="9" style="1"/>
  </cols>
  <sheetData>
    <row r="1" s="1" customFormat="1" ht="15.75" customHeight="1" spans="1:1">
      <c r="A1" s="3" t="s">
        <v>190</v>
      </c>
    </row>
    <row r="2" s="1" customFormat="1" ht="42" customHeight="1" spans="1:16">
      <c r="A2" s="4" t="s">
        <v>191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="1" customFormat="1" ht="24" customHeight="1" spans="1:16">
      <c r="A3" s="31"/>
      <c r="B3" s="31"/>
      <c r="C3" s="31"/>
      <c r="D3" s="31"/>
      <c r="E3" s="31"/>
      <c r="F3" s="31"/>
      <c r="G3" s="31"/>
      <c r="O3" s="41" t="s">
        <v>2</v>
      </c>
      <c r="P3" s="41"/>
    </row>
    <row r="4" s="28" customFormat="1" ht="30" customHeight="1" spans="1:16">
      <c r="A4" s="5" t="s">
        <v>24</v>
      </c>
      <c r="B4" s="8" t="s">
        <v>192</v>
      </c>
      <c r="C4" s="36"/>
      <c r="D4" s="36"/>
      <c r="E4" s="36"/>
      <c r="F4" s="36"/>
      <c r="G4" s="37" t="s">
        <v>193</v>
      </c>
      <c r="H4" s="38"/>
      <c r="I4" s="38"/>
      <c r="J4" s="38"/>
      <c r="K4" s="38"/>
      <c r="L4" s="34" t="s">
        <v>194</v>
      </c>
      <c r="M4" s="34"/>
      <c r="N4" s="34"/>
      <c r="O4" s="34"/>
      <c r="P4" s="34"/>
    </row>
    <row r="5" s="28" customFormat="1" ht="69" customHeight="1" spans="1:16">
      <c r="A5" s="5"/>
      <c r="B5" s="10" t="s">
        <v>15</v>
      </c>
      <c r="C5" s="10" t="s">
        <v>36</v>
      </c>
      <c r="D5" s="10" t="s">
        <v>37</v>
      </c>
      <c r="E5" s="7" t="s">
        <v>30</v>
      </c>
      <c r="F5" s="10" t="s">
        <v>31</v>
      </c>
      <c r="G5" s="10" t="s">
        <v>15</v>
      </c>
      <c r="H5" s="10" t="s">
        <v>36</v>
      </c>
      <c r="I5" s="10" t="s">
        <v>37</v>
      </c>
      <c r="J5" s="10" t="s">
        <v>30</v>
      </c>
      <c r="K5" s="10" t="s">
        <v>31</v>
      </c>
      <c r="L5" s="10" t="s">
        <v>15</v>
      </c>
      <c r="M5" s="10" t="s">
        <v>36</v>
      </c>
      <c r="N5" s="10" t="s">
        <v>37</v>
      </c>
      <c r="O5" s="10" t="s">
        <v>30</v>
      </c>
      <c r="P5" s="10" t="s">
        <v>31</v>
      </c>
    </row>
    <row r="6" s="28" customFormat="1" ht="38" customHeight="1" spans="1:16">
      <c r="A6" s="5" t="s">
        <v>16</v>
      </c>
      <c r="B6" s="10"/>
      <c r="C6" s="10"/>
      <c r="D6" s="10"/>
      <c r="E6" s="10"/>
      <c r="F6" s="10"/>
      <c r="G6" s="16"/>
      <c r="H6" s="16"/>
      <c r="I6" s="16"/>
      <c r="J6" s="16"/>
      <c r="K6" s="16"/>
      <c r="L6" s="16"/>
      <c r="M6" s="16"/>
      <c r="N6" s="16"/>
      <c r="O6" s="16"/>
      <c r="P6" s="10"/>
    </row>
    <row r="7" s="28" customFormat="1" ht="38" customHeight="1" spans="1:16">
      <c r="A7" s="5" t="s">
        <v>195</v>
      </c>
      <c r="B7" s="10"/>
      <c r="C7" s="10"/>
      <c r="D7" s="10"/>
      <c r="E7" s="10"/>
      <c r="F7" s="39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="28" customFormat="1" ht="38" customHeight="1" spans="1:16">
      <c r="A8" s="40" t="s">
        <v>19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  <row r="10" s="1" customFormat="1" spans="1:1">
      <c r="A10" s="1" t="s">
        <v>196</v>
      </c>
    </row>
  </sheetData>
  <mergeCells count="5">
    <mergeCell ref="A2:P2"/>
    <mergeCell ref="B4:F4"/>
    <mergeCell ref="G4:K4"/>
    <mergeCell ref="L4:P4"/>
    <mergeCell ref="A4:A5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"/>
  <sheetViews>
    <sheetView workbookViewId="0">
      <selection activeCell="A2" sqref="A2:L2"/>
    </sheetView>
  </sheetViews>
  <sheetFormatPr defaultColWidth="9" defaultRowHeight="14.25"/>
  <cols>
    <col min="1" max="1" width="5.875" style="1" customWidth="1"/>
    <col min="2" max="2" width="12.125" style="1" customWidth="1"/>
    <col min="3" max="3" width="15.25" style="1" customWidth="1"/>
    <col min="4" max="12" width="8.625" style="1" customWidth="1"/>
    <col min="13" max="16384" width="9" style="1"/>
  </cols>
  <sheetData>
    <row r="1" s="1" customFormat="1" ht="15.75" customHeight="1" spans="1:1">
      <c r="A1" s="3" t="s">
        <v>197</v>
      </c>
    </row>
    <row r="2" s="1" customFormat="1" ht="41.25" customHeight="1" spans="1:12">
      <c r="A2" s="4" t="s">
        <v>198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="1" customFormat="1" ht="29.25" customHeight="1" spans="2:12">
      <c r="B3" s="31"/>
      <c r="C3" s="31"/>
      <c r="D3" s="31"/>
      <c r="E3" s="31"/>
      <c r="F3" s="31"/>
      <c r="G3" s="31"/>
      <c r="H3" s="31"/>
      <c r="I3" s="31"/>
      <c r="J3" s="31"/>
      <c r="K3" s="31" t="s">
        <v>2</v>
      </c>
      <c r="L3" s="31"/>
    </row>
    <row r="4" s="30" customFormat="1" ht="36" customHeight="1" spans="1:12">
      <c r="A4" s="5" t="s">
        <v>23</v>
      </c>
      <c r="B4" s="5" t="s">
        <v>24</v>
      </c>
      <c r="C4" s="5" t="s">
        <v>25</v>
      </c>
      <c r="D4" s="10" t="s">
        <v>27</v>
      </c>
      <c r="E4" s="10"/>
      <c r="F4" s="7" t="s">
        <v>15</v>
      </c>
      <c r="G4" s="32" t="s">
        <v>34</v>
      </c>
      <c r="H4" s="32"/>
      <c r="I4" s="32"/>
      <c r="J4" s="35"/>
      <c r="K4" s="10" t="s">
        <v>30</v>
      </c>
      <c r="L4" s="10" t="s">
        <v>31</v>
      </c>
    </row>
    <row r="5" s="30" customFormat="1" ht="36" customHeight="1" spans="1:12">
      <c r="A5" s="5"/>
      <c r="B5" s="5"/>
      <c r="C5" s="5"/>
      <c r="D5" s="10" t="s">
        <v>32</v>
      </c>
      <c r="E5" s="10" t="s">
        <v>33</v>
      </c>
      <c r="F5" s="14"/>
      <c r="G5" s="10" t="s">
        <v>36</v>
      </c>
      <c r="H5" s="10" t="s">
        <v>37</v>
      </c>
      <c r="I5" s="10" t="s">
        <v>38</v>
      </c>
      <c r="J5" s="10" t="s">
        <v>39</v>
      </c>
      <c r="K5" s="10"/>
      <c r="L5" s="10"/>
    </row>
    <row r="6" s="30" customFormat="1" ht="36" customHeight="1" spans="1:12">
      <c r="A6" s="33"/>
      <c r="B6" s="5" t="s">
        <v>16</v>
      </c>
      <c r="C6" s="5"/>
      <c r="D6" s="10"/>
      <c r="E6" s="10"/>
      <c r="F6" s="10"/>
      <c r="G6" s="10"/>
      <c r="H6" s="10"/>
      <c r="I6" s="10"/>
      <c r="J6" s="10"/>
      <c r="K6" s="10"/>
      <c r="L6" s="33"/>
    </row>
    <row r="7" s="30" customFormat="1" ht="36" customHeight="1" spans="1:12">
      <c r="A7" s="33"/>
      <c r="B7" s="5" t="s">
        <v>195</v>
      </c>
      <c r="C7" s="5"/>
      <c r="D7" s="10"/>
      <c r="E7" s="10"/>
      <c r="F7" s="10"/>
      <c r="G7" s="10"/>
      <c r="H7" s="10"/>
      <c r="I7" s="10"/>
      <c r="J7" s="10"/>
      <c r="K7" s="10"/>
      <c r="L7" s="33"/>
    </row>
    <row r="8" s="30" customFormat="1" ht="36" customHeight="1" spans="1:12">
      <c r="A8" s="34">
        <v>1</v>
      </c>
      <c r="B8" s="10" t="s">
        <v>19</v>
      </c>
      <c r="C8" s="33"/>
      <c r="D8" s="33"/>
      <c r="E8" s="33"/>
      <c r="F8" s="33"/>
      <c r="G8" s="33"/>
      <c r="H8" s="33"/>
      <c r="I8" s="33"/>
      <c r="J8" s="33"/>
      <c r="K8" s="33"/>
      <c r="L8" s="33"/>
    </row>
    <row r="9" s="30" customFormat="1" ht="36" customHeight="1" spans="1:12">
      <c r="A9" s="34">
        <v>2</v>
      </c>
      <c r="B9" s="10" t="s">
        <v>19</v>
      </c>
      <c r="C9" s="33"/>
      <c r="D9" s="33"/>
      <c r="E9" s="33"/>
      <c r="F9" s="33"/>
      <c r="G9" s="33"/>
      <c r="H9" s="33"/>
      <c r="I9" s="33"/>
      <c r="J9" s="33"/>
      <c r="K9" s="33"/>
      <c r="L9" s="33"/>
    </row>
    <row r="10" s="30" customFormat="1" ht="36" customHeight="1" spans="1:12">
      <c r="A10" s="33" t="s">
        <v>19</v>
      </c>
      <c r="B10" s="10" t="s">
        <v>19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</row>
  </sheetData>
  <mergeCells count="10">
    <mergeCell ref="A2:L2"/>
    <mergeCell ref="K3:L3"/>
    <mergeCell ref="D4:E4"/>
    <mergeCell ref="G4:J4"/>
    <mergeCell ref="A4:A5"/>
    <mergeCell ref="B4:B5"/>
    <mergeCell ref="C4:C5"/>
    <mergeCell ref="F4:F5"/>
    <mergeCell ref="K4:K5"/>
    <mergeCell ref="L4:L5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8"/>
  <sheetViews>
    <sheetView topLeftCell="B4" workbookViewId="0">
      <selection activeCell="N3" sqref="N$1:N$1048576"/>
    </sheetView>
  </sheetViews>
  <sheetFormatPr defaultColWidth="9" defaultRowHeight="14.25"/>
  <cols>
    <col min="1" max="1" width="16.25" style="1" customWidth="1"/>
    <col min="2" max="2" width="31.375" style="1" customWidth="1"/>
    <col min="3" max="3" width="43.5" style="18" customWidth="1"/>
    <col min="4" max="4" width="12.625" style="19" customWidth="1"/>
    <col min="5" max="5" width="10.125" style="19" customWidth="1"/>
    <col min="6" max="6" width="19.5" style="19" customWidth="1"/>
    <col min="7" max="7" width="6.125" style="1" customWidth="1"/>
    <col min="8" max="8" width="6.625" style="1" customWidth="1"/>
    <col min="9" max="12" width="8.375" style="1" customWidth="1"/>
    <col min="13" max="13" width="33.375" style="1" customWidth="1"/>
    <col min="14" max="14" width="22.875" style="1" hidden="1" customWidth="1"/>
    <col min="15" max="16384" width="9" style="1"/>
  </cols>
  <sheetData>
    <row r="1" s="1" customFormat="1" ht="15.75" customHeight="1" spans="1:6">
      <c r="A1" s="20" t="s">
        <v>199</v>
      </c>
      <c r="C1" s="18"/>
      <c r="D1" s="19"/>
      <c r="E1" s="19"/>
      <c r="F1" s="19"/>
    </row>
    <row r="2" s="1" customFormat="1" ht="24" customHeight="1" spans="1:14">
      <c r="A2" s="4" t="s">
        <v>200</v>
      </c>
      <c r="B2" s="4"/>
      <c r="C2" s="21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="2" customFormat="1" ht="30" customHeight="1" spans="1:14">
      <c r="A3" s="5" t="s">
        <v>24</v>
      </c>
      <c r="B3" s="5" t="s">
        <v>25</v>
      </c>
      <c r="C3" s="10" t="s">
        <v>26</v>
      </c>
      <c r="D3" s="10" t="s">
        <v>27</v>
      </c>
      <c r="E3" s="10"/>
      <c r="F3" s="7" t="s">
        <v>28</v>
      </c>
      <c r="G3" s="10" t="s">
        <v>29</v>
      </c>
      <c r="H3" s="10"/>
      <c r="I3" s="10"/>
      <c r="J3" s="10"/>
      <c r="K3" s="10"/>
      <c r="L3" s="10"/>
      <c r="M3" s="10" t="s">
        <v>30</v>
      </c>
      <c r="N3" s="10" t="s">
        <v>31</v>
      </c>
    </row>
    <row r="4" s="2" customFormat="1" ht="20.1" customHeight="1" spans="1:14">
      <c r="A4" s="5"/>
      <c r="B4" s="5"/>
      <c r="C4" s="10"/>
      <c r="D4" s="7" t="s">
        <v>32</v>
      </c>
      <c r="E4" s="7" t="s">
        <v>33</v>
      </c>
      <c r="F4" s="12"/>
      <c r="G4" s="10" t="s">
        <v>15</v>
      </c>
      <c r="H4" s="10" t="s">
        <v>34</v>
      </c>
      <c r="I4" s="10"/>
      <c r="J4" s="10"/>
      <c r="K4" s="10"/>
      <c r="L4" s="7" t="s">
        <v>35</v>
      </c>
      <c r="M4" s="10"/>
      <c r="N4" s="10"/>
    </row>
    <row r="5" s="2" customFormat="1" ht="24.75" customHeight="1" spans="1:14">
      <c r="A5" s="5"/>
      <c r="B5" s="5"/>
      <c r="C5" s="10"/>
      <c r="D5" s="14"/>
      <c r="E5" s="14"/>
      <c r="F5" s="14"/>
      <c r="G5" s="10"/>
      <c r="H5" s="10" t="s">
        <v>36</v>
      </c>
      <c r="I5" s="10" t="s">
        <v>37</v>
      </c>
      <c r="J5" s="10" t="s">
        <v>38</v>
      </c>
      <c r="K5" s="10" t="s">
        <v>39</v>
      </c>
      <c r="L5" s="14"/>
      <c r="M5" s="10"/>
      <c r="N5" s="10"/>
    </row>
    <row r="6" s="2" customFormat="1" ht="21" customHeight="1" spans="1:14">
      <c r="A6" s="5"/>
      <c r="B6" s="5"/>
      <c r="C6" s="10"/>
      <c r="D6" s="10"/>
      <c r="E6" s="10"/>
      <c r="F6" s="10"/>
      <c r="G6" s="10"/>
      <c r="H6" s="10">
        <f>SUM(H7:H26)</f>
        <v>779</v>
      </c>
      <c r="I6" s="10"/>
      <c r="J6" s="10"/>
      <c r="K6" s="10"/>
      <c r="L6" s="14"/>
      <c r="M6" s="10"/>
      <c r="N6" s="15"/>
    </row>
    <row r="7" s="2" customFormat="1" ht="21" customHeight="1" spans="1:14">
      <c r="A7" s="17" t="s">
        <v>201</v>
      </c>
      <c r="B7" s="15"/>
      <c r="C7" s="22"/>
      <c r="D7" s="16"/>
      <c r="E7" s="16"/>
      <c r="F7" s="16"/>
      <c r="G7" s="15"/>
      <c r="H7" s="15"/>
      <c r="I7" s="15"/>
      <c r="J7" s="15"/>
      <c r="K7" s="15"/>
      <c r="L7" s="15"/>
      <c r="M7" s="15"/>
      <c r="N7" s="15"/>
    </row>
    <row r="8" s="2" customFormat="1" ht="31" customHeight="1" spans="1:14">
      <c r="A8" s="23">
        <v>1</v>
      </c>
      <c r="B8" s="24" t="s">
        <v>202</v>
      </c>
      <c r="C8" s="24" t="s">
        <v>203</v>
      </c>
      <c r="D8" s="25" t="s">
        <v>98</v>
      </c>
      <c r="E8" s="25" t="s">
        <v>204</v>
      </c>
      <c r="F8" s="25" t="s">
        <v>205</v>
      </c>
      <c r="G8" s="26"/>
      <c r="H8" s="25">
        <v>190</v>
      </c>
      <c r="I8" s="26"/>
      <c r="J8" s="26"/>
      <c r="K8" s="26"/>
      <c r="L8" s="26"/>
      <c r="M8" s="23" t="s">
        <v>206</v>
      </c>
      <c r="N8" s="68" t="s">
        <v>207</v>
      </c>
    </row>
    <row r="9" s="2" customFormat="1" ht="31" customHeight="1" spans="1:14">
      <c r="A9" s="23">
        <v>2</v>
      </c>
      <c r="B9" s="24" t="s">
        <v>208</v>
      </c>
      <c r="C9" s="24" t="s">
        <v>209</v>
      </c>
      <c r="D9" s="25" t="s">
        <v>108</v>
      </c>
      <c r="E9" s="25" t="s">
        <v>210</v>
      </c>
      <c r="F9" s="25" t="s">
        <v>205</v>
      </c>
      <c r="G9" s="26"/>
      <c r="H9" s="25">
        <v>54</v>
      </c>
      <c r="I9" s="26"/>
      <c r="J9" s="26"/>
      <c r="K9" s="26"/>
      <c r="L9" s="26"/>
      <c r="M9" s="23" t="s">
        <v>211</v>
      </c>
      <c r="N9" s="68" t="s">
        <v>212</v>
      </c>
    </row>
    <row r="10" s="2" customFormat="1" ht="31" customHeight="1" spans="1:14">
      <c r="A10" s="23">
        <v>3</v>
      </c>
      <c r="B10" s="24" t="s">
        <v>213</v>
      </c>
      <c r="C10" s="24" t="s">
        <v>214</v>
      </c>
      <c r="D10" s="25" t="s">
        <v>78</v>
      </c>
      <c r="E10" s="25" t="s">
        <v>215</v>
      </c>
      <c r="F10" s="25" t="s">
        <v>205</v>
      </c>
      <c r="G10" s="26"/>
      <c r="H10" s="25">
        <v>39</v>
      </c>
      <c r="I10" s="26"/>
      <c r="J10" s="26"/>
      <c r="K10" s="26"/>
      <c r="L10" s="26"/>
      <c r="M10" s="23" t="s">
        <v>216</v>
      </c>
      <c r="N10" s="68" t="s">
        <v>217</v>
      </c>
    </row>
    <row r="11" s="2" customFormat="1" ht="31" customHeight="1" spans="1:14">
      <c r="A11" s="23">
        <v>4</v>
      </c>
      <c r="B11" s="24" t="s">
        <v>218</v>
      </c>
      <c r="C11" s="24" t="s">
        <v>209</v>
      </c>
      <c r="D11" s="25" t="s">
        <v>113</v>
      </c>
      <c r="E11" s="25" t="s">
        <v>219</v>
      </c>
      <c r="F11" s="25" t="s">
        <v>205</v>
      </c>
      <c r="G11" s="26"/>
      <c r="H11" s="25">
        <v>36</v>
      </c>
      <c r="I11" s="26"/>
      <c r="J11" s="26"/>
      <c r="K11" s="26"/>
      <c r="L11" s="26"/>
      <c r="M11" s="23" t="s">
        <v>220</v>
      </c>
      <c r="N11" s="68" t="s">
        <v>221</v>
      </c>
    </row>
    <row r="12" s="2" customFormat="1" ht="31" customHeight="1" spans="1:14">
      <c r="A12" s="23">
        <v>5</v>
      </c>
      <c r="B12" s="24" t="s">
        <v>222</v>
      </c>
      <c r="C12" s="24" t="s">
        <v>223</v>
      </c>
      <c r="D12" s="25" t="s">
        <v>78</v>
      </c>
      <c r="E12" s="25" t="s">
        <v>224</v>
      </c>
      <c r="F12" s="25" t="s">
        <v>205</v>
      </c>
      <c r="G12" s="26"/>
      <c r="H12" s="25">
        <v>39</v>
      </c>
      <c r="I12" s="26"/>
      <c r="J12" s="26"/>
      <c r="K12" s="26"/>
      <c r="L12" s="26"/>
      <c r="M12" s="23" t="s">
        <v>225</v>
      </c>
      <c r="N12" s="29" t="s">
        <v>226</v>
      </c>
    </row>
    <row r="13" s="2" customFormat="1" ht="31" customHeight="1" spans="1:14">
      <c r="A13" s="23">
        <v>6</v>
      </c>
      <c r="B13" s="24" t="s">
        <v>227</v>
      </c>
      <c r="C13" s="24" t="s">
        <v>228</v>
      </c>
      <c r="D13" s="25" t="s">
        <v>113</v>
      </c>
      <c r="E13" s="25" t="s">
        <v>229</v>
      </c>
      <c r="F13" s="25" t="s">
        <v>205</v>
      </c>
      <c r="G13" s="26"/>
      <c r="H13" s="25">
        <v>29</v>
      </c>
      <c r="I13" s="26"/>
      <c r="J13" s="26"/>
      <c r="K13" s="26"/>
      <c r="L13" s="26"/>
      <c r="M13" s="23" t="s">
        <v>230</v>
      </c>
      <c r="N13" s="68" t="s">
        <v>231</v>
      </c>
    </row>
    <row r="14" s="2" customFormat="1" ht="31" customHeight="1" spans="1:14">
      <c r="A14" s="23">
        <v>7</v>
      </c>
      <c r="B14" s="24" t="s">
        <v>232</v>
      </c>
      <c r="C14" s="24" t="s">
        <v>233</v>
      </c>
      <c r="D14" s="25" t="s">
        <v>113</v>
      </c>
      <c r="E14" s="25" t="s">
        <v>234</v>
      </c>
      <c r="F14" s="25" t="s">
        <v>205</v>
      </c>
      <c r="G14" s="26"/>
      <c r="H14" s="25">
        <v>48</v>
      </c>
      <c r="I14" s="26"/>
      <c r="J14" s="26"/>
      <c r="K14" s="26"/>
      <c r="L14" s="26"/>
      <c r="M14" s="23" t="s">
        <v>235</v>
      </c>
      <c r="N14" s="29" t="s">
        <v>236</v>
      </c>
    </row>
    <row r="15" s="2" customFormat="1" ht="31" customHeight="1" spans="1:14">
      <c r="A15" s="23">
        <v>8</v>
      </c>
      <c r="B15" s="24" t="s">
        <v>237</v>
      </c>
      <c r="C15" s="24" t="s">
        <v>238</v>
      </c>
      <c r="D15" s="25" t="s">
        <v>93</v>
      </c>
      <c r="E15" s="25" t="s">
        <v>239</v>
      </c>
      <c r="F15" s="25" t="s">
        <v>205</v>
      </c>
      <c r="G15" s="26"/>
      <c r="H15" s="25">
        <v>42</v>
      </c>
      <c r="I15" s="26"/>
      <c r="J15" s="26"/>
      <c r="K15" s="26"/>
      <c r="L15" s="26"/>
      <c r="M15" s="23" t="s">
        <v>240</v>
      </c>
      <c r="N15" s="29" t="s">
        <v>241</v>
      </c>
    </row>
    <row r="16" s="2" customFormat="1" ht="31" customHeight="1" spans="1:14">
      <c r="A16" s="23">
        <v>9</v>
      </c>
      <c r="B16" s="24" t="s">
        <v>242</v>
      </c>
      <c r="C16" s="24" t="s">
        <v>243</v>
      </c>
      <c r="D16" s="25" t="s">
        <v>49</v>
      </c>
      <c r="E16" s="25" t="s">
        <v>244</v>
      </c>
      <c r="F16" s="25" t="s">
        <v>205</v>
      </c>
      <c r="G16" s="26"/>
      <c r="H16" s="25">
        <v>60</v>
      </c>
      <c r="I16" s="26"/>
      <c r="J16" s="26"/>
      <c r="K16" s="26"/>
      <c r="L16" s="26"/>
      <c r="M16" s="23" t="s">
        <v>245</v>
      </c>
      <c r="N16" s="29" t="s">
        <v>246</v>
      </c>
    </row>
    <row r="17" s="2" customFormat="1" ht="31" customHeight="1" spans="1:14">
      <c r="A17" s="23">
        <v>10</v>
      </c>
      <c r="B17" s="24" t="s">
        <v>247</v>
      </c>
      <c r="C17" s="24" t="s">
        <v>214</v>
      </c>
      <c r="D17" s="25" t="s">
        <v>98</v>
      </c>
      <c r="E17" s="25" t="s">
        <v>248</v>
      </c>
      <c r="F17" s="25" t="s">
        <v>205</v>
      </c>
      <c r="G17" s="26"/>
      <c r="H17" s="25">
        <v>48</v>
      </c>
      <c r="I17" s="26"/>
      <c r="J17" s="26"/>
      <c r="K17" s="26"/>
      <c r="L17" s="26"/>
      <c r="M17" s="23" t="s">
        <v>249</v>
      </c>
      <c r="N17" s="29" t="s">
        <v>250</v>
      </c>
    </row>
    <row r="18" s="2" customFormat="1" ht="31" customHeight="1" spans="1:14">
      <c r="A18" s="23">
        <v>11</v>
      </c>
      <c r="B18" s="24" t="s">
        <v>251</v>
      </c>
      <c r="C18" s="24" t="s">
        <v>214</v>
      </c>
      <c r="D18" s="25" t="s">
        <v>83</v>
      </c>
      <c r="E18" s="25" t="s">
        <v>252</v>
      </c>
      <c r="F18" s="25" t="s">
        <v>205</v>
      </c>
      <c r="G18" s="26"/>
      <c r="H18" s="25">
        <v>48</v>
      </c>
      <c r="I18" s="26"/>
      <c r="J18" s="26"/>
      <c r="K18" s="26"/>
      <c r="L18" s="26"/>
      <c r="M18" s="23" t="s">
        <v>253</v>
      </c>
      <c r="N18" s="29" t="s">
        <v>254</v>
      </c>
    </row>
    <row r="19" s="2" customFormat="1" ht="31" customHeight="1" spans="1:14">
      <c r="A19" s="23">
        <v>12</v>
      </c>
      <c r="B19" s="24" t="s">
        <v>255</v>
      </c>
      <c r="C19" s="24" t="s">
        <v>228</v>
      </c>
      <c r="D19" s="25" t="s">
        <v>98</v>
      </c>
      <c r="E19" s="25" t="s">
        <v>256</v>
      </c>
      <c r="F19" s="25" t="s">
        <v>205</v>
      </c>
      <c r="G19" s="26"/>
      <c r="H19" s="25">
        <v>30</v>
      </c>
      <c r="I19" s="26"/>
      <c r="J19" s="26"/>
      <c r="K19" s="26"/>
      <c r="L19" s="26"/>
      <c r="M19" s="23" t="s">
        <v>257</v>
      </c>
      <c r="N19" s="29" t="s">
        <v>258</v>
      </c>
    </row>
    <row r="20" s="2" customFormat="1" ht="31" customHeight="1" spans="1:14">
      <c r="A20" s="23">
        <v>13</v>
      </c>
      <c r="B20" s="24" t="s">
        <v>259</v>
      </c>
      <c r="C20" s="24" t="s">
        <v>260</v>
      </c>
      <c r="D20" s="25" t="s">
        <v>73</v>
      </c>
      <c r="E20" s="25" t="s">
        <v>261</v>
      </c>
      <c r="F20" s="25" t="s">
        <v>205</v>
      </c>
      <c r="G20" s="26"/>
      <c r="H20" s="25">
        <v>36</v>
      </c>
      <c r="I20" s="26"/>
      <c r="J20" s="26"/>
      <c r="K20" s="26"/>
      <c r="L20" s="26"/>
      <c r="M20" s="23" t="s">
        <v>262</v>
      </c>
      <c r="N20" s="29" t="s">
        <v>263</v>
      </c>
    </row>
    <row r="21" s="2" customFormat="1" ht="31" customHeight="1" spans="1:14">
      <c r="A21" s="23">
        <v>14</v>
      </c>
      <c r="B21" s="24" t="s">
        <v>264</v>
      </c>
      <c r="C21" s="24" t="s">
        <v>265</v>
      </c>
      <c r="D21" s="25" t="s">
        <v>98</v>
      </c>
      <c r="E21" s="25" t="s">
        <v>266</v>
      </c>
      <c r="F21" s="25" t="s">
        <v>205</v>
      </c>
      <c r="G21" s="26"/>
      <c r="H21" s="25">
        <v>30</v>
      </c>
      <c r="I21" s="26"/>
      <c r="J21" s="26"/>
      <c r="K21" s="26"/>
      <c r="L21" s="26"/>
      <c r="M21" s="23" t="s">
        <v>267</v>
      </c>
      <c r="N21" s="68" t="s">
        <v>268</v>
      </c>
    </row>
    <row r="22" s="2" customFormat="1" ht="21" customHeight="1" spans="1:14">
      <c r="A22" s="23" t="s">
        <v>269</v>
      </c>
      <c r="B22" s="26"/>
      <c r="C22" s="24"/>
      <c r="D22" s="25"/>
      <c r="E22" s="25"/>
      <c r="F22" s="25"/>
      <c r="G22" s="26"/>
      <c r="H22" s="26"/>
      <c r="I22" s="26"/>
      <c r="J22" s="26"/>
      <c r="K22" s="26"/>
      <c r="L22" s="26"/>
      <c r="M22" s="26"/>
      <c r="N22" s="26"/>
    </row>
    <row r="23" s="2" customFormat="1" ht="21" customHeight="1" spans="1:14">
      <c r="A23" s="23">
        <v>1</v>
      </c>
      <c r="B23" s="26"/>
      <c r="C23" s="24"/>
      <c r="D23" s="25"/>
      <c r="E23" s="25"/>
      <c r="F23" s="25"/>
      <c r="G23" s="26"/>
      <c r="H23" s="26"/>
      <c r="I23" s="26"/>
      <c r="J23" s="26"/>
      <c r="K23" s="26"/>
      <c r="L23" s="26"/>
      <c r="M23" s="26"/>
      <c r="N23" s="26"/>
    </row>
    <row r="24" s="2" customFormat="1" ht="21" customHeight="1" spans="1:14">
      <c r="A24" s="23">
        <v>2</v>
      </c>
      <c r="B24" s="26"/>
      <c r="C24" s="24"/>
      <c r="D24" s="25"/>
      <c r="E24" s="25"/>
      <c r="F24" s="25"/>
      <c r="G24" s="26"/>
      <c r="H24" s="26"/>
      <c r="I24" s="26"/>
      <c r="J24" s="26"/>
      <c r="K24" s="26"/>
      <c r="L24" s="26"/>
      <c r="M24" s="26"/>
      <c r="N24" s="26"/>
    </row>
    <row r="25" s="2" customFormat="1" ht="21" customHeight="1" spans="1:14">
      <c r="A25" s="23" t="s">
        <v>270</v>
      </c>
      <c r="B25" s="26"/>
      <c r="C25" s="24"/>
      <c r="D25" s="25"/>
      <c r="E25" s="25"/>
      <c r="F25" s="25"/>
      <c r="G25" s="26"/>
      <c r="H25" s="26"/>
      <c r="I25" s="26"/>
      <c r="J25" s="26"/>
      <c r="K25" s="26"/>
      <c r="L25" s="26"/>
      <c r="M25" s="26"/>
      <c r="N25" s="26"/>
    </row>
    <row r="26" s="2" customFormat="1" ht="28.5" spans="1:14">
      <c r="A26" s="23">
        <v>1</v>
      </c>
      <c r="B26" s="23" t="s">
        <v>271</v>
      </c>
      <c r="C26" s="24" t="s">
        <v>272</v>
      </c>
      <c r="D26" s="25" t="s">
        <v>98</v>
      </c>
      <c r="E26" s="25" t="s">
        <v>273</v>
      </c>
      <c r="F26" s="25" t="s">
        <v>205</v>
      </c>
      <c r="G26" s="26"/>
      <c r="H26" s="25">
        <v>50</v>
      </c>
      <c r="I26" s="26"/>
      <c r="J26" s="26"/>
      <c r="K26" s="26"/>
      <c r="L26" s="26"/>
      <c r="M26" s="23" t="s">
        <v>274</v>
      </c>
      <c r="N26" s="29" t="s">
        <v>275</v>
      </c>
    </row>
    <row r="27" s="2" customFormat="1" ht="21" customHeight="1" spans="1:14">
      <c r="A27" s="23">
        <v>2</v>
      </c>
      <c r="B27" s="26"/>
      <c r="C27" s="24"/>
      <c r="D27" s="25"/>
      <c r="E27" s="25"/>
      <c r="F27" s="25"/>
      <c r="G27" s="26"/>
      <c r="H27" s="26"/>
      <c r="I27" s="26"/>
      <c r="J27" s="26"/>
      <c r="K27" s="26"/>
      <c r="L27" s="26"/>
      <c r="M27" s="26"/>
      <c r="N27" s="26"/>
    </row>
    <row r="28" s="2" customFormat="1" ht="12" spans="1:6">
      <c r="A28" s="2" t="s">
        <v>20</v>
      </c>
      <c r="C28" s="27"/>
      <c r="D28" s="28"/>
      <c r="E28" s="28"/>
      <c r="F28" s="28"/>
    </row>
  </sheetData>
  <mergeCells count="14">
    <mergeCell ref="A2:N2"/>
    <mergeCell ref="D3:E3"/>
    <mergeCell ref="G3:L3"/>
    <mergeCell ref="H4:K4"/>
    <mergeCell ref="A3:A5"/>
    <mergeCell ref="B3:B5"/>
    <mergeCell ref="C3:C5"/>
    <mergeCell ref="D4:D5"/>
    <mergeCell ref="E4:E5"/>
    <mergeCell ref="F3:F5"/>
    <mergeCell ref="G4:G5"/>
    <mergeCell ref="L4:L5"/>
    <mergeCell ref="M3:M5"/>
    <mergeCell ref="N3:N5"/>
  </mergeCells>
  <pageMargins left="0.75" right="0.75" top="0.747916666666667" bottom="0.708333333333333" header="0.5" footer="0.5"/>
  <pageSetup paperSize="9" scale="62" fitToHeight="0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1"/>
  <sheetViews>
    <sheetView topLeftCell="A2" workbookViewId="0">
      <selection activeCell="I17" sqref="I17"/>
    </sheetView>
  </sheetViews>
  <sheetFormatPr defaultColWidth="9" defaultRowHeight="14.25"/>
  <cols>
    <col min="1" max="1" width="5.875" style="1" customWidth="1"/>
    <col min="2" max="2" width="12.125" style="1" customWidth="1"/>
    <col min="3" max="3" width="8.625" style="1" customWidth="1"/>
    <col min="4" max="4" width="9.875" style="1" customWidth="1"/>
    <col min="5" max="5" width="7.125" style="1" customWidth="1"/>
    <col min="6" max="6" width="8" style="1" customWidth="1"/>
    <col min="7" max="7" width="8.375" style="1" customWidth="1"/>
    <col min="8" max="8" width="7.375" style="1" customWidth="1"/>
    <col min="9" max="15" width="6.625" style="1" customWidth="1"/>
    <col min="16" max="16384" width="9" style="1"/>
  </cols>
  <sheetData>
    <row r="1" s="1" customFormat="1" ht="15.75" customHeight="1" spans="1:1">
      <c r="A1" s="3" t="s">
        <v>276</v>
      </c>
    </row>
    <row r="2" s="1" customFormat="1" ht="42" customHeight="1" spans="1:15">
      <c r="A2" s="4" t="s">
        <v>277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="2" customFormat="1" ht="30" customHeight="1" spans="1:15">
      <c r="A3" s="5" t="s">
        <v>23</v>
      </c>
      <c r="B3" s="6" t="s">
        <v>24</v>
      </c>
      <c r="C3" s="6" t="s">
        <v>25</v>
      </c>
      <c r="D3" s="7" t="s">
        <v>26</v>
      </c>
      <c r="E3" s="8" t="s">
        <v>27</v>
      </c>
      <c r="F3" s="9"/>
      <c r="G3" s="7" t="s">
        <v>28</v>
      </c>
      <c r="H3" s="10" t="s">
        <v>29</v>
      </c>
      <c r="I3" s="10"/>
      <c r="J3" s="10"/>
      <c r="K3" s="10"/>
      <c r="L3" s="10"/>
      <c r="M3" s="10"/>
      <c r="N3" s="10" t="s">
        <v>30</v>
      </c>
      <c r="O3" s="10" t="s">
        <v>31</v>
      </c>
    </row>
    <row r="4" s="2" customFormat="1" ht="30" customHeight="1" spans="1:15">
      <c r="A4" s="5"/>
      <c r="B4" s="11"/>
      <c r="C4" s="11"/>
      <c r="D4" s="12"/>
      <c r="E4" s="7" t="s">
        <v>32</v>
      </c>
      <c r="F4" s="7" t="s">
        <v>33</v>
      </c>
      <c r="G4" s="12"/>
      <c r="H4" s="7" t="s">
        <v>15</v>
      </c>
      <c r="I4" s="10" t="s">
        <v>34</v>
      </c>
      <c r="J4" s="10"/>
      <c r="K4" s="10"/>
      <c r="L4" s="10"/>
      <c r="M4" s="7" t="s">
        <v>35</v>
      </c>
      <c r="N4" s="10"/>
      <c r="O4" s="10"/>
    </row>
    <row r="5" s="2" customFormat="1" ht="30" customHeight="1" spans="1:15">
      <c r="A5" s="5"/>
      <c r="B5" s="13"/>
      <c r="C5" s="13"/>
      <c r="D5" s="14"/>
      <c r="E5" s="14"/>
      <c r="F5" s="14"/>
      <c r="G5" s="14"/>
      <c r="H5" s="14"/>
      <c r="I5" s="10" t="s">
        <v>36</v>
      </c>
      <c r="J5" s="10" t="s">
        <v>37</v>
      </c>
      <c r="K5" s="10" t="s">
        <v>38</v>
      </c>
      <c r="L5" s="10" t="s">
        <v>39</v>
      </c>
      <c r="M5" s="14"/>
      <c r="N5" s="10"/>
      <c r="O5" s="10"/>
    </row>
    <row r="6" s="2" customFormat="1" ht="41" customHeight="1" spans="1:15">
      <c r="A6" s="15"/>
      <c r="B6" s="5" t="s">
        <v>16</v>
      </c>
      <c r="C6" s="5"/>
      <c r="D6" s="10"/>
      <c r="E6" s="10"/>
      <c r="F6" s="10"/>
      <c r="G6" s="10"/>
      <c r="H6" s="10"/>
      <c r="I6" s="10"/>
      <c r="J6" s="10"/>
      <c r="K6" s="10"/>
      <c r="L6" s="10"/>
      <c r="M6" s="14"/>
      <c r="N6" s="10"/>
      <c r="O6" s="15"/>
    </row>
    <row r="7" s="2" customFormat="1" ht="41" customHeight="1" spans="1:15">
      <c r="A7" s="15"/>
      <c r="B7" s="5" t="s">
        <v>195</v>
      </c>
      <c r="C7" s="5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5"/>
    </row>
    <row r="8" s="2" customFormat="1" ht="41" customHeight="1" spans="1:15">
      <c r="A8" s="16">
        <v>1</v>
      </c>
      <c r="B8" s="17" t="s">
        <v>19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="2" customFormat="1" ht="41" customHeight="1" spans="1:15">
      <c r="A9" s="16">
        <v>2</v>
      </c>
      <c r="B9" s="17" t="s">
        <v>19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</row>
    <row r="10" s="2" customFormat="1" ht="41" customHeight="1" spans="1:15">
      <c r="A10" s="15" t="s">
        <v>19</v>
      </c>
      <c r="B10" s="17" t="s">
        <v>19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="2" customFormat="1" ht="38" customHeight="1" spans="1:1">
      <c r="A11" s="2" t="s">
        <v>278</v>
      </c>
    </row>
  </sheetData>
  <mergeCells count="15">
    <mergeCell ref="A2:O2"/>
    <mergeCell ref="E3:F3"/>
    <mergeCell ref="H3:M3"/>
    <mergeCell ref="I4:L4"/>
    <mergeCell ref="A3:A5"/>
    <mergeCell ref="B3:B5"/>
    <mergeCell ref="C3:C5"/>
    <mergeCell ref="D3:D5"/>
    <mergeCell ref="E4:E5"/>
    <mergeCell ref="F4:F5"/>
    <mergeCell ref="G3:G5"/>
    <mergeCell ref="H4:H5"/>
    <mergeCell ref="M4:M5"/>
    <mergeCell ref="N3:N5"/>
    <mergeCell ref="O3:O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汇总表</vt:lpstr>
      <vt:lpstr>产业发展项目</vt:lpstr>
      <vt:lpstr>金融扶贫项目</vt:lpstr>
      <vt:lpstr>金融扶贫项目（互助资金）</vt:lpstr>
      <vt:lpstr>基础设施及公共服务项目</vt:lpstr>
      <vt:lpstr>能力建设项目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</dc:creator>
  <cp:lastModifiedBy>BIG.</cp:lastModifiedBy>
  <dcterms:created xsi:type="dcterms:W3CDTF">2020-12-07T01:16:00Z</dcterms:created>
  <dcterms:modified xsi:type="dcterms:W3CDTF">2021-01-11T05:09:20Z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  <property fmtid="{D5CDD505-2E9C-101B-9397-08002B2CF9AE}" pid="3" name="KSOReadingLayout">
    <vt:bool>true</vt:bool>
  </property>
</Properties>
</file>